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83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<sst xmlns="http://schemas.openxmlformats.org/spreadsheetml/2006/main" count="481" uniqueCount="102">
  <si>
    <r>
      <t xml:space="preserve">День: </t>
    </r>
    <r>
      <rPr>
        <u val="single"/>
        <sz val="10"/>
        <rFont val="Times New Roman"/>
        <family val="1"/>
      </rPr>
      <t>понедельник</t>
    </r>
  </si>
  <si>
    <r>
      <t xml:space="preserve">Неделя: </t>
    </r>
    <r>
      <rPr>
        <u val="single"/>
        <sz val="10"/>
        <rFont val="Times New Roman"/>
        <family val="1"/>
      </rPr>
      <t>первая</t>
    </r>
  </si>
  <si>
    <r>
      <t xml:space="preserve">возрастная категория: </t>
    </r>
    <r>
      <rPr>
        <sz val="10"/>
        <rFont val="Times New Roman"/>
        <family val="1"/>
      </rPr>
      <t>от 7 до 10 лет</t>
    </r>
  </si>
  <si>
    <t>Завтрак</t>
  </si>
  <si>
    <t>№ рец.</t>
  </si>
  <si>
    <t>прием пищи, наименование блюда</t>
  </si>
  <si>
    <t>масса порции</t>
  </si>
  <si>
    <t>Пищевые вещества</t>
  </si>
  <si>
    <t>Энергетическая ценность 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</si>
  <si>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</si>
  <si>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</si>
  <si>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</si>
  <si>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</si>
  <si>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</si>
  <si>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</si>
  <si>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</si>
  <si>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</si>
  <si>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</si>
  <si>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</si>
  <si>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</si>
  <si>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</si>
  <si>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</si>
  <si>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Каша вязкая молочная из риса и пшена</t>
  </si>
  <si>
    <t>Бутерброд с повидлом</t>
  </si>
  <si>
    <t>Итого завтрак</t>
  </si>
  <si>
    <t xml:space="preserve"> </t>
  </si>
  <si>
    <t>Обед</t>
  </si>
  <si>
    <t>Щи из свежей капусты с картофелем на  мк/б со сметаной</t>
  </si>
  <si>
    <t>250/10</t>
  </si>
  <si>
    <t>Отварные макароны</t>
  </si>
  <si>
    <t>Гуляш (гов)</t>
  </si>
  <si>
    <t>Компот из с/ф</t>
  </si>
  <si>
    <t>Хлеб пшеничный</t>
  </si>
  <si>
    <t>Хлеб ржано - пшеничный</t>
  </si>
  <si>
    <t>Итого обед</t>
  </si>
  <si>
    <t>ИТОГО</t>
  </si>
  <si>
    <r>
      <t xml:space="preserve">День: </t>
    </r>
    <r>
      <rPr>
        <sz val="10"/>
        <rFont val="Times New Roman"/>
        <family val="1"/>
      </rPr>
      <t>вторник</t>
    </r>
  </si>
  <si>
    <t>Каша молочная пшеничная  с маслом сливочным</t>
  </si>
  <si>
    <t>Чай с лимоном</t>
  </si>
  <si>
    <t>Суп картофельный гороховый на м/б (говядина)</t>
  </si>
  <si>
    <t>Капуста тушенная</t>
  </si>
  <si>
    <t>.</t>
  </si>
  <si>
    <t>День: среда</t>
  </si>
  <si>
    <t>Запеканка из творога со сгущенным молоком</t>
  </si>
  <si>
    <t>Бутерброд с маслом</t>
  </si>
  <si>
    <t>Чай с сахаром</t>
  </si>
  <si>
    <t>Суп картофельный с макаронными изделиями на м/б</t>
  </si>
  <si>
    <t>Рис отварной</t>
  </si>
  <si>
    <t xml:space="preserve">Рыба тушенная в томатном соусе с овощами  </t>
  </si>
  <si>
    <t>итого обед</t>
  </si>
  <si>
    <t>День: четверг</t>
  </si>
  <si>
    <t>возрастная категория:</t>
  </si>
  <si>
    <t>от 7 до 10 лет</t>
  </si>
  <si>
    <t xml:space="preserve">Каша молочная манная с маслом </t>
  </si>
  <si>
    <t>Рассольник Ленинградский на м/к бульоне</t>
  </si>
  <si>
    <t>Рагу овощное</t>
  </si>
  <si>
    <t>День: пятница</t>
  </si>
  <si>
    <t xml:space="preserve">возрастная категория: </t>
  </si>
  <si>
    <t>Омлет натуральный</t>
  </si>
  <si>
    <t>Картофель отварной</t>
  </si>
  <si>
    <t xml:space="preserve">итого </t>
  </si>
  <si>
    <r>
      <t xml:space="preserve">Неделя: </t>
    </r>
    <r>
      <rPr>
        <u val="single"/>
        <sz val="10"/>
        <rFont val="Times New Roman"/>
        <family val="1"/>
      </rPr>
      <t>вторая</t>
    </r>
  </si>
  <si>
    <t>Макароны, запеченные с яйцом</t>
  </si>
  <si>
    <t>Жаркое по домашнему</t>
  </si>
  <si>
    <t>Птица, тушенная в соусе</t>
  </si>
  <si>
    <t>Суп картофельный фасолевый  на м/б</t>
  </si>
  <si>
    <t>Тефтели в соусе красном (гов)</t>
  </si>
  <si>
    <r>
      <t xml:space="preserve">День: </t>
    </r>
    <r>
      <rPr>
        <u val="single"/>
        <sz val="10"/>
        <rFont val="Times New Roman"/>
        <family val="1"/>
      </rPr>
      <t xml:space="preserve">пятница </t>
    </r>
  </si>
  <si>
    <r>
      <t xml:space="preserve">возрастная категория: </t>
    </r>
    <r>
      <rPr>
        <sz val="10"/>
        <rFont val="Times New Roman"/>
        <family val="1"/>
      </rPr>
      <t>от 7 до10 лет</t>
    </r>
  </si>
  <si>
    <t>75/75</t>
  </si>
  <si>
    <t>35 / 10</t>
  </si>
  <si>
    <t>180/10</t>
  </si>
  <si>
    <t>80/30</t>
  </si>
  <si>
    <t>салат из свеклы с зеленым горошком и растительным маслом</t>
  </si>
  <si>
    <t>салат из моркови с растительным маслом</t>
  </si>
  <si>
    <t xml:space="preserve">котлеты, биточки рыбные </t>
  </si>
  <si>
    <t>Котлеты, биточки рыбные</t>
  </si>
  <si>
    <t>салат из белокачанной капусты</t>
  </si>
  <si>
    <t>Бутерброд с маслом и сыром</t>
  </si>
  <si>
    <t>Котлеты из птицы</t>
  </si>
  <si>
    <t>35  /  10</t>
  </si>
  <si>
    <t>30;5;20</t>
  </si>
  <si>
    <t>30;10;20</t>
  </si>
  <si>
    <t>кофейный напиток</t>
  </si>
  <si>
    <t>Борщ с капустой и картофелем  на мк/б со сметаной (говяжий)</t>
  </si>
  <si>
    <t>200/5</t>
  </si>
  <si>
    <t xml:space="preserve">Кофейный напиток </t>
  </si>
  <si>
    <t xml:space="preserve">салат из моркови с растительным маслом </t>
  </si>
  <si>
    <t>150/39</t>
  </si>
  <si>
    <t>Кофейный напиток</t>
  </si>
  <si>
    <t>Ленивые вареники со сгущенным молоком</t>
  </si>
  <si>
    <t>Гречка отварная</t>
  </si>
  <si>
    <t>80/75</t>
  </si>
  <si>
    <t>Каша молочная вязкая пшеничная</t>
  </si>
  <si>
    <t>макароны, запеченные с сыром</t>
  </si>
  <si>
    <t>35/10</t>
  </si>
  <si>
    <t xml:space="preserve">чай </t>
  </si>
  <si>
    <t>котлеты, биточки, шницель (гов)</t>
  </si>
  <si>
    <t>Каша маная молочная</t>
  </si>
  <si>
    <t>Сезон: осень - зима</t>
  </si>
  <si>
    <t>салат из соленых огурцов с луком</t>
  </si>
  <si>
    <t>Ватрушка с творогом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</si>
</sst>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?/?"/>
    <numFmt numFmtId="173" formatCode="mm/yy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vertical="top"/>
    </xf>
    <xf numFmtId="0" fontId="5" fillId="35" borderId="0" xfId="0" applyFont="1" applyFill="1" applyAlignment="1">
      <alignment vertical="top" wrapText="1"/>
    </xf>
    <xf numFmtId="0" fontId="5" fillId="35" borderId="0" xfId="0" applyFont="1" applyFill="1" applyAlignment="1">
      <alignment/>
    </xf>
    <xf numFmtId="0" fontId="5" fillId="36" borderId="10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center" vertical="top"/>
    </xf>
    <xf numFmtId="2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36" borderId="10" xfId="0" applyFont="1" applyFill="1" applyBorder="1" applyAlignment="1">
      <alignment vertical="top"/>
    </xf>
    <xf numFmtId="0" fontId="5" fillId="36" borderId="10" xfId="0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6.28125" style="0" customWidth="1"/>
    <col min="2" max="2" width="21.28125" style="0" customWidth="1"/>
    <col min="3" max="3" width="7.7109375" style="0" customWidth="1"/>
    <col min="4" max="4" width="8.7109375" style="0" customWidth="1"/>
    <col min="5" max="5" width="9.28125" style="0" customWidth="1"/>
    <col min="6" max="6" width="8.57421875" style="0" customWidth="1"/>
    <col min="7" max="7" width="10.57421875" style="0" customWidth="1"/>
    <col min="8" max="8" width="8.00390625" style="0" customWidth="1"/>
    <col min="9" max="9" width="6.28125" style="0" customWidth="1"/>
    <col min="10" max="10" width="7.00390625" style="0" customWidth="1"/>
    <col min="11" max="11" width="6.421875" style="0" customWidth="1"/>
    <col min="12" max="12" width="7.00390625" style="0" customWidth="1"/>
    <col min="13" max="13" width="7.57421875" style="0" customWidth="1"/>
    <col min="14" max="14" width="6.7109375" style="0" customWidth="1"/>
    <col min="15" max="15" width="7.00390625" style="0" customWidth="1"/>
  </cols>
  <sheetData>
    <row r="1" spans="1:15" s="2" customFormat="1" ht="12.7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2.75">
      <c r="A3" s="1"/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ht="12.75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12.75">
      <c r="A5" s="1"/>
      <c r="B5" s="68" t="s">
        <v>3</v>
      </c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7" customFormat="1" ht="37.5" customHeight="1">
      <c r="A6" s="69" t="s">
        <v>4</v>
      </c>
      <c r="B6" s="70" t="s">
        <v>5</v>
      </c>
      <c r="C6" s="70" t="s">
        <v>6</v>
      </c>
      <c r="D6" s="66" t="s">
        <v>7</v>
      </c>
      <c r="E6" s="66"/>
      <c r="F6" s="66"/>
      <c r="G6" s="70" t="s">
        <v>8</v>
      </c>
      <c r="H6" s="66" t="s">
        <v>9</v>
      </c>
      <c r="I6" s="66"/>
      <c r="J6" s="66"/>
      <c r="K6" s="66"/>
      <c r="L6" s="67" t="s">
        <v>10</v>
      </c>
      <c r="M6" s="67"/>
      <c r="N6" s="67"/>
      <c r="O6" s="67"/>
    </row>
    <row r="7" spans="1:15" s="7" customFormat="1" ht="27.75" customHeight="1">
      <c r="A7" s="69"/>
      <c r="B7" s="70"/>
      <c r="C7" s="70"/>
      <c r="D7" s="5" t="s">
        <v>11</v>
      </c>
      <c r="E7" s="5" t="s">
        <v>12</v>
      </c>
      <c r="F7" s="5" t="s">
        <v>13</v>
      </c>
      <c r="G7" s="70"/>
      <c r="H7" s="6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</row>
    <row r="8" spans="1:15" ht="12.75">
      <c r="A8" s="3">
        <v>1</v>
      </c>
      <c r="B8" s="4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6">
        <v>15</v>
      </c>
    </row>
    <row r="9" spans="1:15" ht="25.5" customHeight="1">
      <c r="A9" s="6">
        <v>8</v>
      </c>
      <c r="B9" s="41" t="s">
        <v>22</v>
      </c>
      <c r="C9" s="5">
        <v>200</v>
      </c>
      <c r="D9" s="11">
        <v>8.9</v>
      </c>
      <c r="E9" s="11">
        <v>9.1</v>
      </c>
      <c r="F9" s="11">
        <v>39.3</v>
      </c>
      <c r="G9" s="11">
        <v>296</v>
      </c>
      <c r="H9" s="5">
        <v>0.23</v>
      </c>
      <c r="I9" s="5">
        <v>0.9</v>
      </c>
      <c r="J9" s="5">
        <v>79</v>
      </c>
      <c r="K9" s="5">
        <v>0.03</v>
      </c>
      <c r="L9" s="5">
        <v>153.6</v>
      </c>
      <c r="M9" s="5">
        <v>247.3</v>
      </c>
      <c r="N9" s="5">
        <v>76.7</v>
      </c>
      <c r="O9" s="5">
        <v>1.75</v>
      </c>
    </row>
    <row r="10" spans="1:15" ht="12.75">
      <c r="A10" s="62">
        <v>58</v>
      </c>
      <c r="B10" s="45" t="s">
        <v>101</v>
      </c>
      <c r="C10" s="11">
        <v>100</v>
      </c>
      <c r="D10" s="11">
        <v>10.5</v>
      </c>
      <c r="E10" s="11">
        <v>9.1</v>
      </c>
      <c r="F10" s="11">
        <v>40.2</v>
      </c>
      <c r="G10" s="11">
        <v>285</v>
      </c>
      <c r="H10" s="5">
        <v>0.3</v>
      </c>
      <c r="I10" s="5">
        <v>0.5</v>
      </c>
      <c r="J10" s="5">
        <v>0.1</v>
      </c>
      <c r="K10" s="5">
        <v>2.2</v>
      </c>
      <c r="L10" s="60">
        <v>147</v>
      </c>
      <c r="M10" s="5">
        <v>150</v>
      </c>
      <c r="N10" s="5">
        <v>18.3</v>
      </c>
      <c r="O10" s="5">
        <v>1.1</v>
      </c>
    </row>
    <row r="11" spans="1:15" ht="24.75" customHeight="1">
      <c r="A11" s="6">
        <v>17</v>
      </c>
      <c r="B11" s="41" t="s">
        <v>89</v>
      </c>
      <c r="C11" s="5">
        <v>200</v>
      </c>
      <c r="D11" s="11">
        <v>5.8</v>
      </c>
      <c r="E11" s="11">
        <v>7.2</v>
      </c>
      <c r="F11" s="11">
        <v>57.4</v>
      </c>
      <c r="G11" s="11">
        <v>304</v>
      </c>
      <c r="H11" s="5">
        <v>0.02</v>
      </c>
      <c r="I11" s="5">
        <v>0.28</v>
      </c>
      <c r="J11" s="5">
        <v>0</v>
      </c>
      <c r="K11" s="5">
        <v>0.05</v>
      </c>
      <c r="L11" s="5">
        <v>92.34</v>
      </c>
      <c r="M11" s="5">
        <v>68.08</v>
      </c>
      <c r="N11" s="5">
        <v>13.52</v>
      </c>
      <c r="O11" s="5">
        <v>0.2</v>
      </c>
    </row>
    <row r="12" spans="1:15" ht="12.75">
      <c r="A12" s="6"/>
      <c r="B12" s="13" t="s">
        <v>24</v>
      </c>
      <c r="C12" s="14" t="s">
        <v>25</v>
      </c>
      <c r="D12" s="15">
        <f aca="true" t="shared" si="0" ref="D12:O12">SUM(D9:D11)</f>
        <v>25.2</v>
      </c>
      <c r="E12" s="15">
        <f t="shared" si="0"/>
        <v>25.4</v>
      </c>
      <c r="F12" s="15">
        <f t="shared" si="0"/>
        <v>136.9</v>
      </c>
      <c r="G12" s="15">
        <f t="shared" si="0"/>
        <v>885</v>
      </c>
      <c r="H12" s="14">
        <f t="shared" si="0"/>
        <v>0.55</v>
      </c>
      <c r="I12" s="14">
        <f t="shared" si="0"/>
        <v>1.68</v>
      </c>
      <c r="J12" s="14">
        <f t="shared" si="0"/>
        <v>79.1</v>
      </c>
      <c r="K12" s="14">
        <f t="shared" si="0"/>
        <v>2.28</v>
      </c>
      <c r="L12" s="14">
        <f t="shared" si="0"/>
        <v>392.94000000000005</v>
      </c>
      <c r="M12" s="14">
        <f t="shared" si="0"/>
        <v>465.38</v>
      </c>
      <c r="N12" s="14">
        <f t="shared" si="0"/>
        <v>108.52</v>
      </c>
      <c r="O12" s="14">
        <f t="shared" si="0"/>
        <v>3.0500000000000003</v>
      </c>
    </row>
    <row r="13" spans="1:15" ht="12.75">
      <c r="A13" s="6"/>
      <c r="B13" s="14" t="s">
        <v>26</v>
      </c>
      <c r="C13" s="5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5"/>
      <c r="I13" s="16"/>
      <c r="J13" s="16"/>
      <c r="K13" s="16"/>
      <c r="L13" s="16"/>
      <c r="M13" s="16"/>
      <c r="N13" s="16"/>
      <c r="O13" s="16"/>
    </row>
    <row r="14" spans="1:15" ht="39">
      <c r="A14" s="53">
        <v>24</v>
      </c>
      <c r="B14" s="54" t="s">
        <v>73</v>
      </c>
      <c r="C14" s="54">
        <v>60</v>
      </c>
      <c r="D14" s="11">
        <v>1</v>
      </c>
      <c r="E14" s="11">
        <v>2.51</v>
      </c>
      <c r="F14" s="11">
        <v>4.91</v>
      </c>
      <c r="G14" s="11">
        <v>46.26</v>
      </c>
      <c r="H14" s="5">
        <v>0.1</v>
      </c>
      <c r="I14" s="16">
        <v>5.88</v>
      </c>
      <c r="J14" s="16">
        <v>0.1</v>
      </c>
      <c r="K14" s="16">
        <v>0.2</v>
      </c>
      <c r="L14" s="16">
        <v>16.76</v>
      </c>
      <c r="M14" s="16">
        <v>0.3</v>
      </c>
      <c r="N14" s="16">
        <v>11.14</v>
      </c>
      <c r="O14" s="16">
        <v>0</v>
      </c>
    </row>
    <row r="15" spans="1:15" ht="39">
      <c r="A15" s="6">
        <v>4</v>
      </c>
      <c r="B15" s="41" t="s">
        <v>27</v>
      </c>
      <c r="C15" s="5" t="s">
        <v>28</v>
      </c>
      <c r="D15" s="11">
        <v>2</v>
      </c>
      <c r="E15" s="11">
        <v>5</v>
      </c>
      <c r="F15" s="11">
        <v>9</v>
      </c>
      <c r="G15" s="11">
        <v>90</v>
      </c>
      <c r="H15" s="5">
        <v>1.1</v>
      </c>
      <c r="I15" s="5">
        <v>20.1</v>
      </c>
      <c r="J15" s="5">
        <v>0</v>
      </c>
      <c r="K15" s="5">
        <v>1.28</v>
      </c>
      <c r="L15" s="5">
        <v>43.33</v>
      </c>
      <c r="M15" s="5">
        <v>47.63</v>
      </c>
      <c r="N15" s="5">
        <v>22.25</v>
      </c>
      <c r="O15" s="5">
        <v>0.8</v>
      </c>
    </row>
    <row r="16" spans="1:15" ht="12.75">
      <c r="A16" s="6">
        <v>10</v>
      </c>
      <c r="B16" s="46" t="s">
        <v>29</v>
      </c>
      <c r="C16" s="17">
        <v>150</v>
      </c>
      <c r="D16" s="18">
        <v>3.45</v>
      </c>
      <c r="E16" s="18">
        <v>6.1</v>
      </c>
      <c r="F16" s="18">
        <v>22.8</v>
      </c>
      <c r="G16" s="18">
        <v>191</v>
      </c>
      <c r="H16" s="17">
        <v>0.09</v>
      </c>
      <c r="I16" s="17">
        <v>2.6</v>
      </c>
      <c r="J16" s="17">
        <v>0.62</v>
      </c>
      <c r="K16" s="17">
        <v>0.04</v>
      </c>
      <c r="L16" s="17">
        <v>40.8</v>
      </c>
      <c r="M16" s="17">
        <v>53.5</v>
      </c>
      <c r="N16" s="17">
        <v>9.66</v>
      </c>
      <c r="O16" s="17">
        <v>0.02</v>
      </c>
    </row>
    <row r="17" spans="1:15" ht="12.75">
      <c r="A17" s="6">
        <v>29</v>
      </c>
      <c r="B17" s="47" t="s">
        <v>30</v>
      </c>
      <c r="C17" s="5">
        <v>80</v>
      </c>
      <c r="D17" s="11">
        <v>19.75</v>
      </c>
      <c r="E17" s="11">
        <v>17.9</v>
      </c>
      <c r="F17" s="11">
        <v>4.76</v>
      </c>
      <c r="G17" s="11">
        <v>168.2</v>
      </c>
      <c r="H17" s="5">
        <v>0.17</v>
      </c>
      <c r="I17" s="5">
        <v>1.28</v>
      </c>
      <c r="J17" s="5">
        <v>0.01</v>
      </c>
      <c r="K17" s="5">
        <v>0.01</v>
      </c>
      <c r="L17" s="5">
        <v>24.4</v>
      </c>
      <c r="M17" s="5">
        <v>194.7</v>
      </c>
      <c r="N17" s="5">
        <v>26</v>
      </c>
      <c r="O17" s="5">
        <v>2.32</v>
      </c>
    </row>
    <row r="18" spans="1:15" ht="12.75">
      <c r="A18" s="6">
        <v>6</v>
      </c>
      <c r="B18" s="44" t="s">
        <v>31</v>
      </c>
      <c r="C18" s="5">
        <v>200</v>
      </c>
      <c r="D18" s="11">
        <v>0.33</v>
      </c>
      <c r="E18" s="11">
        <v>0.01</v>
      </c>
      <c r="F18" s="11">
        <v>28.81</v>
      </c>
      <c r="G18" s="11">
        <v>117.75</v>
      </c>
      <c r="H18" s="5">
        <v>0.01</v>
      </c>
      <c r="I18" s="5">
        <v>0.03</v>
      </c>
      <c r="J18" s="5">
        <v>0</v>
      </c>
      <c r="K18" s="5">
        <v>0.6</v>
      </c>
      <c r="L18" s="5">
        <v>17.25</v>
      </c>
      <c r="M18" s="5">
        <v>3.6</v>
      </c>
      <c r="N18" s="5">
        <v>4.5</v>
      </c>
      <c r="O18" s="5">
        <v>0.96</v>
      </c>
    </row>
    <row r="19" spans="1:15" ht="12.75">
      <c r="A19" s="6">
        <v>41</v>
      </c>
      <c r="B19" s="44" t="s">
        <v>32</v>
      </c>
      <c r="C19" s="5">
        <v>30</v>
      </c>
      <c r="D19" s="11">
        <v>2.3</v>
      </c>
      <c r="E19" s="11">
        <v>0.9</v>
      </c>
      <c r="F19" s="11">
        <v>15.8</v>
      </c>
      <c r="G19" s="11">
        <v>78.48</v>
      </c>
      <c r="H19" s="5">
        <v>0.05</v>
      </c>
      <c r="I19" s="5">
        <v>0</v>
      </c>
      <c r="J19" s="5">
        <v>0</v>
      </c>
      <c r="K19" s="5">
        <v>0.52</v>
      </c>
      <c r="L19" s="5">
        <v>6.67</v>
      </c>
      <c r="M19" s="5">
        <v>25.76</v>
      </c>
      <c r="N19" s="5">
        <v>10</v>
      </c>
      <c r="O19" s="5">
        <v>0.6</v>
      </c>
    </row>
    <row r="20" spans="1:15" ht="12.75">
      <c r="A20" s="6">
        <v>40</v>
      </c>
      <c r="B20" s="44" t="s">
        <v>33</v>
      </c>
      <c r="C20" s="5">
        <v>40</v>
      </c>
      <c r="D20" s="5">
        <v>2.64</v>
      </c>
      <c r="E20" s="5">
        <v>0.48</v>
      </c>
      <c r="F20" s="5">
        <v>13.36</v>
      </c>
      <c r="G20" s="5">
        <v>69.6</v>
      </c>
      <c r="H20" s="5">
        <v>0.07</v>
      </c>
      <c r="I20" s="5">
        <v>0</v>
      </c>
      <c r="J20" s="5">
        <v>0</v>
      </c>
      <c r="K20" s="5">
        <v>0.56</v>
      </c>
      <c r="L20" s="5">
        <v>14</v>
      </c>
      <c r="M20" s="5">
        <v>63.2</v>
      </c>
      <c r="N20" s="5">
        <v>18.8</v>
      </c>
      <c r="O20" s="5">
        <v>1.56</v>
      </c>
    </row>
    <row r="21" spans="1:15" ht="12.75">
      <c r="A21" s="6"/>
      <c r="B21" s="19" t="s">
        <v>34</v>
      </c>
      <c r="C21" s="20"/>
      <c r="D21" s="56">
        <f>SUM(D14:D20)</f>
        <v>31.47</v>
      </c>
      <c r="E21" s="56">
        <f aca="true" t="shared" si="1" ref="E21:O21">SUM(E14:E20)</f>
        <v>32.9</v>
      </c>
      <c r="F21" s="56">
        <f t="shared" si="1"/>
        <v>99.44</v>
      </c>
      <c r="G21" s="56">
        <f t="shared" si="1"/>
        <v>761.2900000000001</v>
      </c>
      <c r="H21" s="57">
        <f t="shared" si="1"/>
        <v>1.5900000000000003</v>
      </c>
      <c r="I21" s="57">
        <f t="shared" si="1"/>
        <v>29.890000000000004</v>
      </c>
      <c r="J21" s="57">
        <f t="shared" si="1"/>
        <v>0.73</v>
      </c>
      <c r="K21" s="57">
        <f t="shared" si="1"/>
        <v>3.21</v>
      </c>
      <c r="L21" s="57">
        <f t="shared" si="1"/>
        <v>163.20999999999998</v>
      </c>
      <c r="M21" s="57">
        <f t="shared" si="1"/>
        <v>388.69</v>
      </c>
      <c r="N21" s="57">
        <f t="shared" si="1"/>
        <v>102.35</v>
      </c>
      <c r="O21" s="57">
        <f t="shared" si="1"/>
        <v>6.26</v>
      </c>
    </row>
    <row r="22" spans="1:15" ht="12.75">
      <c r="A22" s="20"/>
      <c r="B22" s="8" t="s">
        <v>35</v>
      </c>
      <c r="C22" s="8"/>
      <c r="D22" s="56">
        <v>56.67</v>
      </c>
      <c r="E22" s="56">
        <v>58.3</v>
      </c>
      <c r="F22" s="56">
        <v>236.34</v>
      </c>
      <c r="G22" s="56">
        <v>1646.29</v>
      </c>
      <c r="H22" s="57">
        <v>2.14</v>
      </c>
      <c r="I22" s="57">
        <v>31.57</v>
      </c>
      <c r="J22" s="57">
        <v>79.83</v>
      </c>
      <c r="K22" s="57">
        <v>5.49</v>
      </c>
      <c r="L22" s="57">
        <f>SUM(L12,L21)</f>
        <v>556.1500000000001</v>
      </c>
      <c r="M22" s="57">
        <v>854.07</v>
      </c>
      <c r="N22" s="57">
        <v>210.87</v>
      </c>
      <c r="O22" s="57">
        <v>9.31</v>
      </c>
    </row>
    <row r="23" spans="4:20" ht="12.75">
      <c r="D23" s="22" t="s">
        <v>25</v>
      </c>
      <c r="E23" s="22" t="s">
        <v>25</v>
      </c>
      <c r="F23" s="22" t="s">
        <v>25</v>
      </c>
      <c r="G23" s="22" t="s">
        <v>25</v>
      </c>
      <c r="H23" s="22" t="s">
        <v>25</v>
      </c>
      <c r="I23" s="23" t="s">
        <v>25</v>
      </c>
      <c r="J23" s="22" t="s">
        <v>25</v>
      </c>
      <c r="K23" s="22" t="s">
        <v>25</v>
      </c>
      <c r="L23" s="22" t="s">
        <v>25</v>
      </c>
      <c r="M23" s="22" t="s">
        <v>25</v>
      </c>
      <c r="N23" s="22" t="s">
        <v>25</v>
      </c>
      <c r="O23" s="22" t="s">
        <v>25</v>
      </c>
      <c r="T23">
        <v>10</v>
      </c>
    </row>
    <row r="24" ht="12.75">
      <c r="I24" s="23" t="s">
        <v>25</v>
      </c>
    </row>
    <row r="26" ht="12.75">
      <c r="E26" t="s">
        <v>25</v>
      </c>
    </row>
  </sheetData>
  <sheetProtection selectLockedCells="1" selectUnlockedCells="1"/>
  <mergeCells count="8">
    <mergeCell ref="H6:K6"/>
    <mergeCell ref="L6:O6"/>
    <mergeCell ref="B5:C5"/>
    <mergeCell ref="A6:A7"/>
    <mergeCell ref="B6:B7"/>
    <mergeCell ref="C6:C7"/>
    <mergeCell ref="D6:F6"/>
    <mergeCell ref="G6:G7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H25" sqref="H25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8.7109375" style="0" customWidth="1"/>
    <col min="4" max="4" width="9.421875" style="0" customWidth="1"/>
    <col min="5" max="5" width="8.7109375" style="0" customWidth="1"/>
    <col min="6" max="6" width="9.421875" style="0" customWidth="1"/>
    <col min="7" max="7" width="11.00390625" style="0" customWidth="1"/>
    <col min="8" max="8" width="7.140625" style="0" customWidth="1"/>
    <col min="9" max="9" width="7.00390625" style="0" customWidth="1"/>
    <col min="10" max="10" width="6.8515625" style="0" customWidth="1"/>
    <col min="11" max="11" width="6.28125" style="0" customWidth="1"/>
    <col min="12" max="12" width="7.140625" style="0" customWidth="1"/>
    <col min="13" max="13" width="7.8515625" style="0" customWidth="1"/>
    <col min="14" max="14" width="6.00390625" style="0" customWidth="1"/>
    <col min="15" max="15" width="7.28125" style="0" customWidth="1"/>
  </cols>
  <sheetData>
    <row r="1" spans="2:8" s="2" customFormat="1" ht="12.75">
      <c r="B1" s="1" t="s">
        <v>67</v>
      </c>
      <c r="C1" s="1"/>
      <c r="D1" s="1"/>
      <c r="E1" s="1"/>
      <c r="F1" s="1"/>
      <c r="G1" s="1"/>
      <c r="H1" s="1"/>
    </row>
    <row r="2" spans="2:8" s="2" customFormat="1" ht="12.75">
      <c r="B2" s="1" t="s">
        <v>61</v>
      </c>
      <c r="C2" s="1"/>
      <c r="D2" s="1"/>
      <c r="E2" s="1"/>
      <c r="F2" s="1"/>
      <c r="G2" s="1"/>
      <c r="H2" s="1"/>
    </row>
    <row r="3" spans="2:8" s="2" customFormat="1" ht="12.75">
      <c r="B3" s="1" t="s">
        <v>99</v>
      </c>
      <c r="C3" s="1"/>
      <c r="D3" s="1"/>
      <c r="E3" s="1"/>
      <c r="F3" s="1"/>
      <c r="G3" s="1"/>
      <c r="H3" s="1"/>
    </row>
    <row r="4" spans="1:15" s="7" customFormat="1" ht="12.75">
      <c r="A4" s="2"/>
      <c r="B4" s="1" t="s">
        <v>68</v>
      </c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</row>
    <row r="5" spans="1:15" ht="12.75">
      <c r="A5" s="2"/>
      <c r="B5" s="71" t="s">
        <v>3</v>
      </c>
      <c r="C5" s="7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</row>
    <row r="6" spans="1:15" ht="12.75" customHeight="1">
      <c r="A6" s="67" t="s">
        <v>4</v>
      </c>
      <c r="B6" s="70" t="s">
        <v>5</v>
      </c>
      <c r="C6" s="70" t="s">
        <v>6</v>
      </c>
      <c r="D6" s="66" t="s">
        <v>7</v>
      </c>
      <c r="E6" s="66"/>
      <c r="F6" s="66"/>
      <c r="G6" s="70" t="s">
        <v>8</v>
      </c>
      <c r="H6" s="66" t="s">
        <v>9</v>
      </c>
      <c r="I6" s="66"/>
      <c r="J6" s="66"/>
      <c r="K6" s="66"/>
      <c r="L6" s="67" t="s">
        <v>10</v>
      </c>
      <c r="M6" s="67"/>
      <c r="N6" s="67"/>
      <c r="O6" s="67"/>
    </row>
    <row r="7" spans="1:15" ht="32.25" customHeight="1">
      <c r="A7" s="67"/>
      <c r="B7" s="70"/>
      <c r="C7" s="70"/>
      <c r="D7" s="5" t="s">
        <v>11</v>
      </c>
      <c r="E7" s="5" t="s">
        <v>12</v>
      </c>
      <c r="F7" s="5" t="s">
        <v>13</v>
      </c>
      <c r="G7" s="70"/>
      <c r="H7" s="5" t="s">
        <v>14</v>
      </c>
      <c r="I7" s="36" t="s">
        <v>15</v>
      </c>
      <c r="J7" s="36" t="s">
        <v>16</v>
      </c>
      <c r="K7" s="36" t="s">
        <v>17</v>
      </c>
      <c r="L7" s="36" t="s">
        <v>18</v>
      </c>
      <c r="M7" s="36" t="s">
        <v>19</v>
      </c>
      <c r="N7" s="36" t="s">
        <v>20</v>
      </c>
      <c r="O7" s="36" t="s">
        <v>21</v>
      </c>
    </row>
    <row r="8" spans="1:15" ht="12.75">
      <c r="A8" s="34">
        <v>1</v>
      </c>
      <c r="B8" s="4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5">
        <v>15</v>
      </c>
    </row>
    <row r="9" spans="1:15" ht="25.5" customHeight="1">
      <c r="A9" s="6">
        <v>27</v>
      </c>
      <c r="B9" s="41" t="s">
        <v>98</v>
      </c>
      <c r="C9" s="5">
        <v>200</v>
      </c>
      <c r="D9" s="11">
        <v>4.8</v>
      </c>
      <c r="E9" s="18">
        <v>8.2</v>
      </c>
      <c r="F9" s="11">
        <v>30.4</v>
      </c>
      <c r="G9" s="11">
        <v>222</v>
      </c>
      <c r="H9" s="5">
        <v>0.2</v>
      </c>
      <c r="I9" s="5">
        <v>10.91</v>
      </c>
      <c r="J9" s="5">
        <v>0.3</v>
      </c>
      <c r="K9" s="5">
        <v>0.5</v>
      </c>
      <c r="L9" s="5">
        <v>92.23</v>
      </c>
      <c r="M9" s="5">
        <v>1.6</v>
      </c>
      <c r="N9" s="5">
        <v>17.82</v>
      </c>
      <c r="O9" s="5">
        <v>0.5</v>
      </c>
    </row>
    <row r="10" spans="1:15" ht="29.25" customHeight="1">
      <c r="A10" s="6">
        <v>14</v>
      </c>
      <c r="B10" s="41" t="s">
        <v>78</v>
      </c>
      <c r="C10" s="11" t="s">
        <v>82</v>
      </c>
      <c r="D10" s="11">
        <v>3.1</v>
      </c>
      <c r="E10" s="11">
        <v>0.26</v>
      </c>
      <c r="F10" s="11">
        <v>19.3</v>
      </c>
      <c r="G10" s="11">
        <v>115</v>
      </c>
      <c r="H10" s="5">
        <v>0.11</v>
      </c>
      <c r="I10" s="5">
        <v>0.1</v>
      </c>
      <c r="J10" s="5">
        <v>0.05</v>
      </c>
      <c r="K10" s="5">
        <v>0.12</v>
      </c>
      <c r="L10" s="65">
        <v>139.2</v>
      </c>
      <c r="M10" s="5">
        <v>408.5</v>
      </c>
      <c r="N10" s="5">
        <v>39.6</v>
      </c>
      <c r="O10" s="5">
        <v>2.64</v>
      </c>
    </row>
    <row r="11" spans="1:15" ht="18.75" customHeight="1">
      <c r="A11" s="6">
        <v>35</v>
      </c>
      <c r="B11" s="41" t="s">
        <v>38</v>
      </c>
      <c r="C11" s="5">
        <v>200</v>
      </c>
      <c r="D11" s="11">
        <v>0.1</v>
      </c>
      <c r="E11" s="11">
        <v>0</v>
      </c>
      <c r="F11" s="11">
        <v>15.2</v>
      </c>
      <c r="G11" s="11">
        <v>61</v>
      </c>
      <c r="H11" s="5">
        <v>0</v>
      </c>
      <c r="I11" s="5">
        <v>2.8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12.75">
      <c r="A12" s="6"/>
      <c r="B12" s="13" t="s">
        <v>24</v>
      </c>
      <c r="C12" s="14" t="s">
        <v>25</v>
      </c>
      <c r="D12" s="15">
        <f aca="true" t="shared" si="0" ref="D12:O12">SUM(D9:D11)</f>
        <v>8</v>
      </c>
      <c r="E12" s="15">
        <f t="shared" si="0"/>
        <v>8.459999999999999</v>
      </c>
      <c r="F12" s="15">
        <f t="shared" si="0"/>
        <v>64.9</v>
      </c>
      <c r="G12" s="15">
        <f t="shared" si="0"/>
        <v>398</v>
      </c>
      <c r="H12" s="14">
        <f t="shared" si="0"/>
        <v>0.31</v>
      </c>
      <c r="I12" s="14">
        <f t="shared" si="0"/>
        <v>13.809999999999999</v>
      </c>
      <c r="J12" s="14">
        <f t="shared" si="0"/>
        <v>0.35</v>
      </c>
      <c r="K12" s="14">
        <f t="shared" si="0"/>
        <v>0.62</v>
      </c>
      <c r="L12" s="14">
        <f t="shared" si="0"/>
        <v>231.43</v>
      </c>
      <c r="M12" s="14">
        <f t="shared" si="0"/>
        <v>410.1</v>
      </c>
      <c r="N12" s="14">
        <f t="shared" si="0"/>
        <v>57.42</v>
      </c>
      <c r="O12" s="14">
        <f t="shared" si="0"/>
        <v>3.14</v>
      </c>
    </row>
    <row r="13" spans="1:15" ht="12.75">
      <c r="A13" s="6"/>
      <c r="B13" s="14" t="s">
        <v>26</v>
      </c>
      <c r="C13" s="5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5"/>
      <c r="I13" s="16"/>
      <c r="J13" s="16"/>
      <c r="K13" s="16"/>
      <c r="L13" s="16"/>
      <c r="M13" s="16"/>
      <c r="N13" s="16"/>
      <c r="O13" s="16"/>
    </row>
    <row r="14" spans="1:15" ht="36" customHeight="1">
      <c r="A14" s="6">
        <v>36</v>
      </c>
      <c r="B14" s="54" t="s">
        <v>74</v>
      </c>
      <c r="C14" s="5">
        <v>60</v>
      </c>
      <c r="D14" s="11">
        <v>0.1</v>
      </c>
      <c r="E14" s="11">
        <v>3.2</v>
      </c>
      <c r="F14" s="11">
        <v>3.07</v>
      </c>
      <c r="G14" s="11">
        <v>95.8</v>
      </c>
      <c r="H14" s="5">
        <v>0</v>
      </c>
      <c r="I14" s="16">
        <v>3.29</v>
      </c>
      <c r="J14" s="16">
        <v>0</v>
      </c>
      <c r="K14" s="16">
        <v>0</v>
      </c>
      <c r="L14" s="16">
        <v>25.4</v>
      </c>
      <c r="M14" s="16">
        <v>0</v>
      </c>
      <c r="N14" s="16">
        <v>35.7</v>
      </c>
      <c r="O14" s="16">
        <v>0.7</v>
      </c>
    </row>
    <row r="15" spans="1:15" ht="39" customHeight="1">
      <c r="A15" s="6">
        <v>5</v>
      </c>
      <c r="B15" s="41" t="s">
        <v>84</v>
      </c>
      <c r="C15" s="5" t="s">
        <v>85</v>
      </c>
      <c r="D15" s="11">
        <v>2</v>
      </c>
      <c r="E15" s="18">
        <v>5.2</v>
      </c>
      <c r="F15" s="11">
        <v>13.1</v>
      </c>
      <c r="G15" s="11">
        <v>166</v>
      </c>
      <c r="H15" s="5">
        <v>0.05</v>
      </c>
      <c r="I15" s="5">
        <v>5.04</v>
      </c>
      <c r="J15" s="5">
        <v>0</v>
      </c>
      <c r="K15" s="5">
        <v>0</v>
      </c>
      <c r="L15" s="65">
        <v>49.1</v>
      </c>
      <c r="M15" s="5">
        <v>53.23</v>
      </c>
      <c r="N15" s="5">
        <v>30.3</v>
      </c>
      <c r="O15" s="5">
        <v>15.3</v>
      </c>
    </row>
    <row r="16" spans="1:15" s="2" customFormat="1" ht="19.5" customHeight="1">
      <c r="A16" s="6">
        <v>13</v>
      </c>
      <c r="B16" s="41" t="s">
        <v>47</v>
      </c>
      <c r="C16" s="5">
        <v>150</v>
      </c>
      <c r="D16" s="11">
        <v>3.8</v>
      </c>
      <c r="E16" s="18">
        <v>9.3</v>
      </c>
      <c r="F16" s="11">
        <v>47.9</v>
      </c>
      <c r="G16" s="11">
        <v>219</v>
      </c>
      <c r="H16" s="5">
        <v>0.03</v>
      </c>
      <c r="I16" s="5">
        <v>0.1</v>
      </c>
      <c r="J16" s="5">
        <v>0</v>
      </c>
      <c r="K16" s="5">
        <v>0.38</v>
      </c>
      <c r="L16" s="5">
        <v>44</v>
      </c>
      <c r="M16" s="5">
        <v>33</v>
      </c>
      <c r="N16" s="5">
        <v>15</v>
      </c>
      <c r="O16" s="5">
        <v>1</v>
      </c>
    </row>
    <row r="17" spans="1:15" ht="48" customHeight="1">
      <c r="A17" s="6">
        <v>28</v>
      </c>
      <c r="B17" s="49" t="s">
        <v>48</v>
      </c>
      <c r="C17" s="5" t="s">
        <v>69</v>
      </c>
      <c r="D17" s="11">
        <v>13.87</v>
      </c>
      <c r="E17" s="11">
        <v>7.85</v>
      </c>
      <c r="F17" s="11">
        <v>6.53</v>
      </c>
      <c r="G17" s="11">
        <v>150</v>
      </c>
      <c r="H17" s="5">
        <v>0.1</v>
      </c>
      <c r="I17" s="5">
        <v>3.35</v>
      </c>
      <c r="J17" s="5">
        <v>0.01</v>
      </c>
      <c r="K17" s="5">
        <v>0.01</v>
      </c>
      <c r="L17" s="5">
        <v>52.1</v>
      </c>
      <c r="M17" s="5">
        <v>238.5</v>
      </c>
      <c r="N17" s="5">
        <v>59.8</v>
      </c>
      <c r="O17" s="5">
        <v>0.96</v>
      </c>
    </row>
    <row r="18" spans="1:15" ht="12.75">
      <c r="A18" s="6">
        <v>6</v>
      </c>
      <c r="B18" s="44" t="s">
        <v>31</v>
      </c>
      <c r="C18" s="5">
        <v>200</v>
      </c>
      <c r="D18" s="11">
        <v>0.33</v>
      </c>
      <c r="E18" s="11">
        <v>0.01</v>
      </c>
      <c r="F18" s="11">
        <v>28.81</v>
      </c>
      <c r="G18" s="11">
        <v>117.75</v>
      </c>
      <c r="H18" s="5">
        <v>0.01</v>
      </c>
      <c r="I18" s="5">
        <v>0.03</v>
      </c>
      <c r="J18" s="5">
        <v>0</v>
      </c>
      <c r="K18" s="5">
        <v>0.6</v>
      </c>
      <c r="L18" s="5">
        <v>17.25</v>
      </c>
      <c r="M18" s="5">
        <v>3.6</v>
      </c>
      <c r="N18" s="5">
        <v>4.5</v>
      </c>
      <c r="O18" s="5">
        <v>0.96</v>
      </c>
    </row>
    <row r="19" spans="1:15" ht="12.75">
      <c r="A19" s="6">
        <v>41</v>
      </c>
      <c r="B19" s="44" t="s">
        <v>32</v>
      </c>
      <c r="C19" s="5">
        <v>30</v>
      </c>
      <c r="D19" s="11">
        <v>2.3</v>
      </c>
      <c r="E19" s="11">
        <v>0.9</v>
      </c>
      <c r="F19" s="11">
        <v>15.8</v>
      </c>
      <c r="G19" s="11">
        <v>78.48</v>
      </c>
      <c r="H19" s="5">
        <v>0.05</v>
      </c>
      <c r="I19" s="5">
        <v>0</v>
      </c>
      <c r="J19" s="5">
        <v>0</v>
      </c>
      <c r="K19" s="5">
        <v>0.52</v>
      </c>
      <c r="L19" s="5">
        <v>6.67</v>
      </c>
      <c r="M19" s="5">
        <v>25.76</v>
      </c>
      <c r="N19" s="5">
        <v>10</v>
      </c>
      <c r="O19" s="5">
        <v>0.6</v>
      </c>
    </row>
    <row r="20" spans="1:15" ht="13.5" customHeight="1">
      <c r="A20" s="6">
        <v>40</v>
      </c>
      <c r="B20" s="44" t="s">
        <v>33</v>
      </c>
      <c r="C20" s="5">
        <v>40</v>
      </c>
      <c r="D20" s="5">
        <v>2.64</v>
      </c>
      <c r="E20" s="5">
        <v>0.48</v>
      </c>
      <c r="F20" s="5">
        <v>13.36</v>
      </c>
      <c r="G20" s="5">
        <v>69.6</v>
      </c>
      <c r="H20" s="5">
        <v>0.07</v>
      </c>
      <c r="I20" s="5">
        <v>0</v>
      </c>
      <c r="J20" s="5">
        <v>0</v>
      </c>
      <c r="K20" s="5">
        <v>0.56</v>
      </c>
      <c r="L20" s="5">
        <v>14</v>
      </c>
      <c r="M20" s="5">
        <v>63.2</v>
      </c>
      <c r="N20" s="5">
        <v>18.8</v>
      </c>
      <c r="O20" s="5">
        <v>1.56</v>
      </c>
    </row>
    <row r="21" spans="1:15" ht="21" customHeight="1">
      <c r="A21" s="35"/>
      <c r="B21" s="19" t="s">
        <v>34</v>
      </c>
      <c r="C21" s="20"/>
      <c r="D21" s="21">
        <f aca="true" t="shared" si="1" ref="D21:O21">SUM(D14:D20)</f>
        <v>25.04</v>
      </c>
      <c r="E21" s="21">
        <f t="shared" si="1"/>
        <v>26.940000000000005</v>
      </c>
      <c r="F21" s="21">
        <f t="shared" si="1"/>
        <v>128.57</v>
      </c>
      <c r="G21" s="21">
        <f t="shared" si="1"/>
        <v>896.63</v>
      </c>
      <c r="H21" s="8">
        <f t="shared" si="1"/>
        <v>0.31</v>
      </c>
      <c r="I21" s="8">
        <f t="shared" si="1"/>
        <v>11.809999999999999</v>
      </c>
      <c r="J21" s="8">
        <f t="shared" si="1"/>
        <v>0.01</v>
      </c>
      <c r="K21" s="8">
        <f t="shared" si="1"/>
        <v>2.0700000000000003</v>
      </c>
      <c r="L21" s="8">
        <f t="shared" si="1"/>
        <v>208.51999999999998</v>
      </c>
      <c r="M21" s="8">
        <f t="shared" si="1"/>
        <v>417.29</v>
      </c>
      <c r="N21" s="8">
        <f t="shared" si="1"/>
        <v>174.10000000000002</v>
      </c>
      <c r="O21" s="8">
        <f t="shared" si="1"/>
        <v>21.080000000000002</v>
      </c>
    </row>
    <row r="22" spans="1:15" ht="18" customHeight="1">
      <c r="A22" s="29"/>
      <c r="B22" s="8" t="s">
        <v>35</v>
      </c>
      <c r="C22" s="36"/>
      <c r="D22" s="21">
        <v>33.04</v>
      </c>
      <c r="E22" s="21">
        <v>35.4</v>
      </c>
      <c r="F22" s="21">
        <v>193.47</v>
      </c>
      <c r="G22" s="21">
        <v>1294.63</v>
      </c>
      <c r="H22" s="8">
        <v>0.62</v>
      </c>
      <c r="I22" s="8">
        <v>25.62</v>
      </c>
      <c r="J22" s="8">
        <v>0.36</v>
      </c>
      <c r="K22" s="8">
        <v>2.69</v>
      </c>
      <c r="L22" s="8">
        <f>SUM(L12,L21)</f>
        <v>439.95</v>
      </c>
      <c r="M22" s="8">
        <v>827.39</v>
      </c>
      <c r="N22" s="8">
        <v>231.4</v>
      </c>
      <c r="O22" s="8">
        <v>24.22</v>
      </c>
    </row>
    <row r="23" ht="12.75">
      <c r="E23" s="22" t="s">
        <v>25</v>
      </c>
    </row>
  </sheetData>
  <sheetProtection selectLockedCells="1" selectUnlockedCells="1"/>
  <mergeCells count="8">
    <mergeCell ref="H6:K6"/>
    <mergeCell ref="L6:O6"/>
    <mergeCell ref="B5:C5"/>
    <mergeCell ref="A6:A7"/>
    <mergeCell ref="B6:B7"/>
    <mergeCell ref="C6:C7"/>
    <mergeCell ref="D6:F6"/>
    <mergeCell ref="G6:G7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U12" sqref="U12"/>
    </sheetView>
  </sheetViews>
  <sheetFormatPr defaultColWidth="9.140625" defaultRowHeight="12.75"/>
  <cols>
    <col min="1" max="1" width="6.57421875" style="0" customWidth="1"/>
    <col min="2" max="2" width="20.57421875" style="0" customWidth="1"/>
    <col min="3" max="3" width="11.28125" style="0" customWidth="1"/>
    <col min="4" max="4" width="9.421875" style="0" customWidth="1"/>
    <col min="5" max="5" width="8.57421875" style="0" customWidth="1"/>
    <col min="6" max="6" width="9.421875" style="0" customWidth="1"/>
    <col min="7" max="7" width="10.7109375" style="0" customWidth="1"/>
    <col min="8" max="8" width="6.28125" style="0" customWidth="1"/>
    <col min="9" max="9" width="6.7109375" style="0" customWidth="1"/>
    <col min="10" max="10" width="6.8515625" style="0" customWidth="1"/>
    <col min="11" max="11" width="6.140625" style="0" customWidth="1"/>
    <col min="12" max="12" width="6.8515625" style="0" customWidth="1"/>
    <col min="13" max="13" width="6.7109375" style="0" customWidth="1"/>
    <col min="14" max="14" width="6.8515625" style="0" customWidth="1"/>
    <col min="15" max="15" width="6.28125" style="0" customWidth="1"/>
  </cols>
  <sheetData>
    <row r="1" spans="1:15" s="2" customFormat="1" ht="12.75">
      <c r="A1" s="1"/>
      <c r="B1" s="1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2.75">
      <c r="A3" s="1"/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7" customFormat="1" ht="12.75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68" t="s">
        <v>3</v>
      </c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69" t="s">
        <v>4</v>
      </c>
      <c r="B6" s="70" t="s">
        <v>5</v>
      </c>
      <c r="C6" s="70" t="s">
        <v>6</v>
      </c>
      <c r="D6" s="66" t="s">
        <v>7</v>
      </c>
      <c r="E6" s="66"/>
      <c r="F6" s="66"/>
      <c r="G6" s="70" t="s">
        <v>8</v>
      </c>
      <c r="H6" s="66" t="s">
        <v>9</v>
      </c>
      <c r="I6" s="66"/>
      <c r="J6" s="66"/>
      <c r="K6" s="66"/>
      <c r="L6" s="67" t="s">
        <v>10</v>
      </c>
      <c r="M6" s="67"/>
      <c r="N6" s="67"/>
      <c r="O6" s="67"/>
    </row>
    <row r="7" spans="1:15" ht="27" customHeight="1">
      <c r="A7" s="69"/>
      <c r="B7" s="70"/>
      <c r="C7" s="70"/>
      <c r="D7" s="5" t="s">
        <v>11</v>
      </c>
      <c r="E7" s="5" t="s">
        <v>12</v>
      </c>
      <c r="F7" s="5" t="s">
        <v>13</v>
      </c>
      <c r="G7" s="70"/>
      <c r="H7" s="5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</row>
    <row r="8" spans="1:15" ht="12.75">
      <c r="A8" s="3">
        <v>1</v>
      </c>
      <c r="B8" s="4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6">
        <v>15</v>
      </c>
    </row>
    <row r="9" spans="1:15" ht="42.75" customHeight="1">
      <c r="A9" s="6">
        <v>37</v>
      </c>
      <c r="B9" s="41" t="s">
        <v>37</v>
      </c>
      <c r="C9" s="24">
        <v>200</v>
      </c>
      <c r="D9" s="11">
        <v>6.9</v>
      </c>
      <c r="E9" s="11">
        <v>6.9</v>
      </c>
      <c r="F9" s="11">
        <v>34.2</v>
      </c>
      <c r="G9" s="11">
        <v>220.8</v>
      </c>
      <c r="H9" s="5">
        <v>0.1</v>
      </c>
      <c r="I9" s="5">
        <v>0.5</v>
      </c>
      <c r="J9" s="5">
        <v>45</v>
      </c>
      <c r="K9" s="5">
        <v>0.1</v>
      </c>
      <c r="L9" s="5">
        <v>120.1</v>
      </c>
      <c r="M9" s="5">
        <v>180</v>
      </c>
      <c r="N9" s="5">
        <v>36</v>
      </c>
      <c r="O9" s="5">
        <v>1.1</v>
      </c>
    </row>
    <row r="10" spans="1:15" ht="30" customHeight="1">
      <c r="A10" s="6">
        <v>14</v>
      </c>
      <c r="B10" s="41" t="s">
        <v>78</v>
      </c>
      <c r="C10" s="11" t="s">
        <v>82</v>
      </c>
      <c r="D10" s="11">
        <v>3.1</v>
      </c>
      <c r="E10" s="11">
        <v>0.26</v>
      </c>
      <c r="F10" s="11">
        <v>19.3</v>
      </c>
      <c r="G10" s="11">
        <v>115</v>
      </c>
      <c r="H10" s="5">
        <v>0.11</v>
      </c>
      <c r="I10" s="5">
        <v>0.1</v>
      </c>
      <c r="J10" s="5">
        <v>0.05</v>
      </c>
      <c r="K10" s="5">
        <v>0.12</v>
      </c>
      <c r="L10" s="65">
        <v>139.2</v>
      </c>
      <c r="M10" s="5">
        <v>408.5</v>
      </c>
      <c r="N10" s="5">
        <v>39.6</v>
      </c>
      <c r="O10" s="5">
        <v>2.64</v>
      </c>
    </row>
    <row r="11" spans="1:15" ht="17.25" customHeight="1">
      <c r="A11" s="6">
        <v>35</v>
      </c>
      <c r="B11" s="41" t="s">
        <v>38</v>
      </c>
      <c r="C11" s="5">
        <v>200</v>
      </c>
      <c r="D11" s="11">
        <v>0.1</v>
      </c>
      <c r="E11" s="11">
        <v>0</v>
      </c>
      <c r="F11" s="11">
        <v>15.2</v>
      </c>
      <c r="G11" s="11">
        <v>61</v>
      </c>
      <c r="H11" s="5">
        <v>0</v>
      </c>
      <c r="I11" s="5">
        <v>2.8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12.75">
      <c r="A12" s="6"/>
      <c r="B12" s="13" t="s">
        <v>24</v>
      </c>
      <c r="C12" s="14" t="s">
        <v>25</v>
      </c>
      <c r="D12" s="15">
        <f aca="true" t="shared" si="0" ref="D12:O12">SUM(D9:D11)</f>
        <v>10.1</v>
      </c>
      <c r="E12" s="15">
        <f t="shared" si="0"/>
        <v>7.16</v>
      </c>
      <c r="F12" s="15">
        <f t="shared" si="0"/>
        <v>68.7</v>
      </c>
      <c r="G12" s="15">
        <f t="shared" si="0"/>
        <v>396.8</v>
      </c>
      <c r="H12" s="14">
        <f t="shared" si="0"/>
        <v>0.21000000000000002</v>
      </c>
      <c r="I12" s="14">
        <f t="shared" si="0"/>
        <v>3.4</v>
      </c>
      <c r="J12" s="14">
        <f t="shared" si="0"/>
        <v>45.05</v>
      </c>
      <c r="K12" s="14">
        <f t="shared" si="0"/>
        <v>0.22</v>
      </c>
      <c r="L12" s="14">
        <f t="shared" si="0"/>
        <v>259.29999999999995</v>
      </c>
      <c r="M12" s="14">
        <f t="shared" si="0"/>
        <v>588.5</v>
      </c>
      <c r="N12" s="14">
        <f t="shared" si="0"/>
        <v>75.6</v>
      </c>
      <c r="O12" s="14">
        <f t="shared" si="0"/>
        <v>3.74</v>
      </c>
    </row>
    <row r="13" spans="1:15" ht="12.75">
      <c r="A13" s="6"/>
      <c r="B13" s="14" t="s">
        <v>26</v>
      </c>
      <c r="C13" s="5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5"/>
      <c r="I13" s="16"/>
      <c r="J13" s="16"/>
      <c r="K13" s="16"/>
      <c r="L13" s="16"/>
      <c r="M13" s="16"/>
      <c r="N13" s="16"/>
      <c r="O13" s="16"/>
    </row>
    <row r="14" spans="1:15" ht="34.5" customHeight="1">
      <c r="A14" s="6">
        <v>36</v>
      </c>
      <c r="B14" s="54" t="s">
        <v>74</v>
      </c>
      <c r="C14" s="5">
        <v>60</v>
      </c>
      <c r="D14" s="11">
        <v>0.1</v>
      </c>
      <c r="E14" s="11">
        <v>3.2</v>
      </c>
      <c r="F14" s="11">
        <v>3.07</v>
      </c>
      <c r="G14" s="11">
        <v>95.8</v>
      </c>
      <c r="H14" s="5">
        <v>0</v>
      </c>
      <c r="I14" s="16">
        <v>21.04</v>
      </c>
      <c r="J14" s="16">
        <v>0</v>
      </c>
      <c r="K14" s="16">
        <v>0</v>
      </c>
      <c r="L14" s="16">
        <v>25.4</v>
      </c>
      <c r="M14" s="16">
        <v>0</v>
      </c>
      <c r="N14" s="16">
        <v>35.7</v>
      </c>
      <c r="O14" s="16">
        <v>0.7</v>
      </c>
    </row>
    <row r="15" spans="1:15" ht="40.5" customHeight="1">
      <c r="A15" s="6">
        <v>22</v>
      </c>
      <c r="B15" s="41" t="s">
        <v>39</v>
      </c>
      <c r="C15" s="5">
        <v>200</v>
      </c>
      <c r="D15" s="11">
        <v>4.69</v>
      </c>
      <c r="E15" s="11">
        <v>4.48</v>
      </c>
      <c r="F15" s="11">
        <v>17.84</v>
      </c>
      <c r="G15" s="11">
        <v>133.6</v>
      </c>
      <c r="H15" s="5">
        <v>0.1</v>
      </c>
      <c r="I15" s="5">
        <v>6.75</v>
      </c>
      <c r="J15" s="5">
        <v>0.24</v>
      </c>
      <c r="K15" s="5">
        <v>0.21</v>
      </c>
      <c r="L15" s="5">
        <v>14.74</v>
      </c>
      <c r="M15" s="5">
        <v>59.12</v>
      </c>
      <c r="N15" s="5">
        <v>17.62</v>
      </c>
      <c r="O15" s="5">
        <v>0.48</v>
      </c>
    </row>
    <row r="16" spans="1:15" s="2" customFormat="1" ht="15" customHeight="1">
      <c r="A16" s="6">
        <v>3</v>
      </c>
      <c r="B16" s="46" t="s">
        <v>40</v>
      </c>
      <c r="C16" s="5">
        <v>150</v>
      </c>
      <c r="D16" s="11">
        <v>3.75</v>
      </c>
      <c r="E16" s="11">
        <v>6.9</v>
      </c>
      <c r="F16" s="11">
        <v>16.18</v>
      </c>
      <c r="G16" s="11">
        <v>141</v>
      </c>
      <c r="H16" s="5">
        <v>0.03</v>
      </c>
      <c r="I16" s="5">
        <v>20.46</v>
      </c>
      <c r="J16" s="5">
        <v>0.06</v>
      </c>
      <c r="K16" s="5">
        <v>0.12</v>
      </c>
      <c r="L16" s="5">
        <v>34.47</v>
      </c>
      <c r="M16" s="5">
        <v>28.59</v>
      </c>
      <c r="N16" s="5">
        <v>11.88</v>
      </c>
      <c r="O16" s="5">
        <v>0.54</v>
      </c>
    </row>
    <row r="17" spans="1:15" s="7" customFormat="1" ht="16.5" customHeight="1">
      <c r="A17" s="6">
        <v>30</v>
      </c>
      <c r="B17" s="44" t="s">
        <v>79</v>
      </c>
      <c r="C17" s="5">
        <v>80</v>
      </c>
      <c r="D17" s="11">
        <v>9.7</v>
      </c>
      <c r="E17" s="11">
        <v>13.9</v>
      </c>
      <c r="F17" s="11">
        <v>7.89</v>
      </c>
      <c r="G17" s="11">
        <v>196</v>
      </c>
      <c r="H17" s="5">
        <v>0.04</v>
      </c>
      <c r="I17" s="5">
        <v>0.26</v>
      </c>
      <c r="J17" s="5">
        <v>64</v>
      </c>
      <c r="K17" s="5">
        <v>0.01</v>
      </c>
      <c r="L17" s="5">
        <v>56</v>
      </c>
      <c r="M17" s="5">
        <v>105.9</v>
      </c>
      <c r="N17" s="5">
        <v>15.4</v>
      </c>
      <c r="O17" s="5">
        <v>1.01</v>
      </c>
    </row>
    <row r="18" spans="1:15" ht="12.75">
      <c r="A18" s="6">
        <v>6</v>
      </c>
      <c r="B18" s="44" t="s">
        <v>31</v>
      </c>
      <c r="C18" s="5">
        <v>200</v>
      </c>
      <c r="D18" s="11">
        <v>0.33</v>
      </c>
      <c r="E18" s="11">
        <v>0.01</v>
      </c>
      <c r="F18" s="11">
        <v>28.81</v>
      </c>
      <c r="G18" s="11">
        <v>117.75</v>
      </c>
      <c r="H18" s="5">
        <v>0.01</v>
      </c>
      <c r="I18" s="5">
        <v>0.03</v>
      </c>
      <c r="J18" s="5">
        <v>0</v>
      </c>
      <c r="K18" s="5">
        <v>0.6</v>
      </c>
      <c r="L18" s="5">
        <v>17.25</v>
      </c>
      <c r="M18" s="5">
        <v>3.6</v>
      </c>
      <c r="N18" s="5">
        <v>4.5</v>
      </c>
      <c r="O18" s="5">
        <v>0.96</v>
      </c>
    </row>
    <row r="19" spans="1:15" ht="12.75">
      <c r="A19" s="6">
        <v>41</v>
      </c>
      <c r="B19" s="44" t="s">
        <v>32</v>
      </c>
      <c r="C19" s="5">
        <v>30</v>
      </c>
      <c r="D19" s="11">
        <v>2.3</v>
      </c>
      <c r="E19" s="11">
        <v>0.9</v>
      </c>
      <c r="F19" s="11">
        <v>15.8</v>
      </c>
      <c r="G19" s="11">
        <v>78.48</v>
      </c>
      <c r="H19" s="5">
        <v>0.05</v>
      </c>
      <c r="I19" s="5">
        <v>0</v>
      </c>
      <c r="J19" s="5">
        <v>0</v>
      </c>
      <c r="K19" s="5">
        <v>0.52</v>
      </c>
      <c r="L19" s="5">
        <v>6.67</v>
      </c>
      <c r="M19" s="5">
        <v>25.76</v>
      </c>
      <c r="N19" s="5">
        <v>10</v>
      </c>
      <c r="O19" s="5">
        <v>0.6</v>
      </c>
    </row>
    <row r="20" spans="1:15" ht="16.5" customHeight="1">
      <c r="A20" s="6">
        <v>40</v>
      </c>
      <c r="B20" s="44" t="s">
        <v>33</v>
      </c>
      <c r="C20" s="5">
        <v>40</v>
      </c>
      <c r="D20" s="5">
        <v>2.64</v>
      </c>
      <c r="E20" s="5">
        <v>0.48</v>
      </c>
      <c r="F20" s="5">
        <v>13.36</v>
      </c>
      <c r="G20" s="5">
        <v>69.6</v>
      </c>
      <c r="H20" s="5">
        <v>0.07</v>
      </c>
      <c r="I20" s="5">
        <v>0</v>
      </c>
      <c r="J20" s="5">
        <v>0</v>
      </c>
      <c r="K20" s="5">
        <v>0.56</v>
      </c>
      <c r="L20" s="5">
        <v>14</v>
      </c>
      <c r="M20" s="5">
        <v>63.2</v>
      </c>
      <c r="N20" s="5">
        <v>18.8</v>
      </c>
      <c r="O20" s="5">
        <v>1.56</v>
      </c>
    </row>
    <row r="21" spans="1:15" ht="13.5" customHeight="1">
      <c r="A21" s="6"/>
      <c r="B21" s="19" t="s">
        <v>34</v>
      </c>
      <c r="C21" s="20"/>
      <c r="D21" s="21">
        <f aca="true" t="shared" si="1" ref="D21:O21">SUM(D14:D20)</f>
        <v>23.509999999999998</v>
      </c>
      <c r="E21" s="21">
        <f t="shared" si="1"/>
        <v>29.870000000000005</v>
      </c>
      <c r="F21" s="21">
        <f t="shared" si="1"/>
        <v>102.95</v>
      </c>
      <c r="G21" s="21">
        <f t="shared" si="1"/>
        <v>832.23</v>
      </c>
      <c r="H21" s="8">
        <f t="shared" si="1"/>
        <v>0.30000000000000004</v>
      </c>
      <c r="I21" s="8">
        <f t="shared" si="1"/>
        <v>48.54</v>
      </c>
      <c r="J21" s="8">
        <f t="shared" si="1"/>
        <v>64.3</v>
      </c>
      <c r="K21" s="8">
        <f t="shared" si="1"/>
        <v>2.02</v>
      </c>
      <c r="L21" s="8">
        <f t="shared" si="1"/>
        <v>168.53</v>
      </c>
      <c r="M21" s="8">
        <f t="shared" si="1"/>
        <v>286.17</v>
      </c>
      <c r="N21" s="8">
        <f t="shared" si="1"/>
        <v>113.9</v>
      </c>
      <c r="O21" s="8">
        <f t="shared" si="1"/>
        <v>5.85</v>
      </c>
    </row>
    <row r="22" spans="1:16" ht="12.75">
      <c r="A22" s="20"/>
      <c r="B22" s="8" t="s">
        <v>35</v>
      </c>
      <c r="C22" s="8"/>
      <c r="D22" s="21">
        <v>33.61</v>
      </c>
      <c r="E22" s="21">
        <v>37.03</v>
      </c>
      <c r="F22" s="21">
        <v>171.65</v>
      </c>
      <c r="G22" s="21">
        <v>1229.03</v>
      </c>
      <c r="H22" s="8">
        <v>0.51</v>
      </c>
      <c r="I22" s="8">
        <v>34.19</v>
      </c>
      <c r="J22" s="8">
        <v>109.35</v>
      </c>
      <c r="K22" s="8">
        <v>2.24</v>
      </c>
      <c r="L22" s="8">
        <f>SUM(L12,L21)</f>
        <v>427.8299999999999</v>
      </c>
      <c r="M22" s="8">
        <v>874.7</v>
      </c>
      <c r="N22" s="8">
        <v>189.5</v>
      </c>
      <c r="O22" s="8">
        <v>9.59</v>
      </c>
      <c r="P22" s="23" t="s">
        <v>41</v>
      </c>
    </row>
    <row r="23" spans="4:15" ht="12.75">
      <c r="D23" s="22" t="s">
        <v>25</v>
      </c>
      <c r="E23" s="22" t="s">
        <v>25</v>
      </c>
      <c r="F23" s="22" t="s">
        <v>25</v>
      </c>
      <c r="G23" s="22" t="s">
        <v>25</v>
      </c>
      <c r="H23" s="22" t="s">
        <v>25</v>
      </c>
      <c r="I23" s="22" t="s">
        <v>25</v>
      </c>
      <c r="J23" s="22" t="s">
        <v>25</v>
      </c>
      <c r="K23" s="22" t="s">
        <v>25</v>
      </c>
      <c r="L23" s="22" t="s">
        <v>25</v>
      </c>
      <c r="M23" s="22" t="s">
        <v>25</v>
      </c>
      <c r="N23" s="22" t="s">
        <v>25</v>
      </c>
      <c r="O23" s="22" t="s">
        <v>25</v>
      </c>
    </row>
    <row r="24" spans="8:13" ht="12.75">
      <c r="H24" s="23" t="s">
        <v>25</v>
      </c>
      <c r="M24" s="23" t="s">
        <v>25</v>
      </c>
    </row>
  </sheetData>
  <sheetProtection selectLockedCells="1" selectUnlockedCells="1"/>
  <mergeCells count="8">
    <mergeCell ref="H6:K6"/>
    <mergeCell ref="L6:O6"/>
    <mergeCell ref="B5:C5"/>
    <mergeCell ref="A6:A7"/>
    <mergeCell ref="B6:B7"/>
    <mergeCell ref="C6:C7"/>
    <mergeCell ref="D6:F6"/>
    <mergeCell ref="G6:G7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T18" sqref="T18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8.28125" style="0" customWidth="1"/>
    <col min="5" max="5" width="8.8515625" style="0" customWidth="1"/>
    <col min="7" max="7" width="9.57421875" style="0" customWidth="1"/>
    <col min="8" max="8" width="7.140625" style="0" customWidth="1"/>
    <col min="9" max="9" width="6.8515625" style="0" customWidth="1"/>
    <col min="10" max="10" width="6.421875" style="0" customWidth="1"/>
    <col min="11" max="11" width="6.28125" style="0" customWidth="1"/>
    <col min="12" max="12" width="7.28125" style="0" customWidth="1"/>
    <col min="13" max="13" width="7.00390625" style="0" customWidth="1"/>
    <col min="14" max="14" width="7.57421875" style="0" customWidth="1"/>
    <col min="15" max="15" width="6.140625" style="0" customWidth="1"/>
  </cols>
  <sheetData>
    <row r="1" spans="1:15" s="2" customFormat="1" ht="12.75">
      <c r="A1" s="1"/>
      <c r="B1" s="1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2.75">
      <c r="A3" s="1"/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7" customFormat="1" ht="12.75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68" t="s">
        <v>3</v>
      </c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69" t="s">
        <v>4</v>
      </c>
      <c r="B6" s="70" t="s">
        <v>5</v>
      </c>
      <c r="C6" s="70" t="s">
        <v>6</v>
      </c>
      <c r="D6" s="66" t="s">
        <v>7</v>
      </c>
      <c r="E6" s="66"/>
      <c r="F6" s="66"/>
      <c r="G6" s="70" t="s">
        <v>8</v>
      </c>
      <c r="H6" s="66" t="s">
        <v>9</v>
      </c>
      <c r="I6" s="66"/>
      <c r="J6" s="66"/>
      <c r="K6" s="66"/>
      <c r="L6" s="67" t="s">
        <v>10</v>
      </c>
      <c r="M6" s="67"/>
      <c r="N6" s="67"/>
      <c r="O6" s="67"/>
    </row>
    <row r="7" spans="1:15" ht="41.25" customHeight="1">
      <c r="A7" s="69"/>
      <c r="B7" s="70"/>
      <c r="C7" s="70"/>
      <c r="D7" s="5" t="s">
        <v>11</v>
      </c>
      <c r="E7" s="5" t="s">
        <v>12</v>
      </c>
      <c r="F7" s="5" t="s">
        <v>13</v>
      </c>
      <c r="G7" s="70"/>
      <c r="H7" s="5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</row>
    <row r="8" spans="1:15" ht="12.75">
      <c r="A8" s="3">
        <v>1</v>
      </c>
      <c r="B8" s="4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6">
        <v>15</v>
      </c>
    </row>
    <row r="9" spans="1:15" ht="54.75" customHeight="1">
      <c r="A9" s="6">
        <v>11</v>
      </c>
      <c r="B9" s="41" t="s">
        <v>43</v>
      </c>
      <c r="C9" s="5">
        <v>150</v>
      </c>
      <c r="D9" s="11">
        <v>18.9</v>
      </c>
      <c r="E9" s="11">
        <v>14.9</v>
      </c>
      <c r="F9" s="11">
        <v>16.7</v>
      </c>
      <c r="G9" s="11">
        <v>270.33</v>
      </c>
      <c r="H9" s="5">
        <v>0.06</v>
      </c>
      <c r="I9" s="5">
        <v>0.48</v>
      </c>
      <c r="J9" s="5">
        <v>0.1</v>
      </c>
      <c r="K9" s="5">
        <v>0.1</v>
      </c>
      <c r="L9" s="5">
        <v>216.93</v>
      </c>
      <c r="M9" s="5">
        <v>281.43</v>
      </c>
      <c r="N9" s="5">
        <v>30.3</v>
      </c>
      <c r="O9" s="5">
        <v>0.9</v>
      </c>
    </row>
    <row r="10" spans="1:15" ht="17.25" customHeight="1">
      <c r="A10" s="6">
        <v>32</v>
      </c>
      <c r="B10" s="45" t="s">
        <v>44</v>
      </c>
      <c r="C10" s="11" t="s">
        <v>80</v>
      </c>
      <c r="D10" s="11">
        <v>6.44</v>
      </c>
      <c r="E10" s="11">
        <v>17.5</v>
      </c>
      <c r="F10" s="11">
        <v>39.56</v>
      </c>
      <c r="G10" s="11">
        <v>225</v>
      </c>
      <c r="H10" s="5">
        <v>0.07</v>
      </c>
      <c r="I10" s="5">
        <v>0</v>
      </c>
      <c r="J10" s="5">
        <v>0</v>
      </c>
      <c r="K10" s="5">
        <v>0</v>
      </c>
      <c r="L10" s="5">
        <v>171.2</v>
      </c>
      <c r="M10" s="5">
        <v>163.8</v>
      </c>
      <c r="N10" s="5">
        <v>24.3</v>
      </c>
      <c r="O10" s="5">
        <v>1.75</v>
      </c>
    </row>
    <row r="11" spans="1:15" ht="12.75">
      <c r="A11" s="6">
        <v>16</v>
      </c>
      <c r="B11" s="41" t="s">
        <v>45</v>
      </c>
      <c r="C11" s="6">
        <v>200</v>
      </c>
      <c r="D11" s="25">
        <v>0.2</v>
      </c>
      <c r="E11" s="25">
        <v>0</v>
      </c>
      <c r="F11" s="25">
        <v>15</v>
      </c>
      <c r="G11" s="25">
        <v>81</v>
      </c>
      <c r="H11" s="6">
        <v>0.04</v>
      </c>
      <c r="I11" s="6">
        <v>0.33</v>
      </c>
      <c r="J11" s="6">
        <v>0</v>
      </c>
      <c r="K11" s="6">
        <v>0</v>
      </c>
      <c r="L11" s="6">
        <v>13.6</v>
      </c>
      <c r="M11" s="6">
        <v>22.13</v>
      </c>
      <c r="N11" s="6">
        <v>11.73</v>
      </c>
      <c r="O11" s="6">
        <v>2.13</v>
      </c>
    </row>
    <row r="12" spans="1:15" ht="12.75">
      <c r="A12" s="6"/>
      <c r="B12" s="48" t="s">
        <v>24</v>
      </c>
      <c r="C12" s="14" t="s">
        <v>25</v>
      </c>
      <c r="D12" s="15">
        <f aca="true" t="shared" si="0" ref="D12:O12">SUM(D9:D11)</f>
        <v>25.54</v>
      </c>
      <c r="E12" s="15">
        <f t="shared" si="0"/>
        <v>32.4</v>
      </c>
      <c r="F12" s="15">
        <f t="shared" si="0"/>
        <v>71.26</v>
      </c>
      <c r="G12" s="15">
        <f t="shared" si="0"/>
        <v>576.3299999999999</v>
      </c>
      <c r="H12" s="14">
        <f t="shared" si="0"/>
        <v>0.17</v>
      </c>
      <c r="I12" s="14">
        <f t="shared" si="0"/>
        <v>0.81</v>
      </c>
      <c r="J12" s="14">
        <f t="shared" si="0"/>
        <v>0.1</v>
      </c>
      <c r="K12" s="14">
        <f t="shared" si="0"/>
        <v>0.1</v>
      </c>
      <c r="L12" s="14">
        <f t="shared" si="0"/>
        <v>401.73</v>
      </c>
      <c r="M12" s="14">
        <f t="shared" si="0"/>
        <v>467.36</v>
      </c>
      <c r="N12" s="14">
        <f t="shared" si="0"/>
        <v>66.33</v>
      </c>
      <c r="O12" s="14">
        <f t="shared" si="0"/>
        <v>4.779999999999999</v>
      </c>
    </row>
    <row r="13" spans="1:15" ht="12.75">
      <c r="A13" s="6"/>
      <c r="B13" s="14" t="s">
        <v>26</v>
      </c>
      <c r="C13" s="5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5"/>
      <c r="I13" s="16"/>
      <c r="J13" s="16"/>
      <c r="K13" s="16"/>
      <c r="L13" s="16"/>
      <c r="M13" s="16"/>
      <c r="N13" s="16"/>
      <c r="O13" s="16"/>
    </row>
    <row r="14" spans="1:15" ht="46.5" customHeight="1">
      <c r="A14" s="59">
        <v>23</v>
      </c>
      <c r="B14" s="40" t="s">
        <v>77</v>
      </c>
      <c r="C14" s="60">
        <v>60</v>
      </c>
      <c r="D14" s="61">
        <v>0.85</v>
      </c>
      <c r="E14" s="61">
        <v>3.05</v>
      </c>
      <c r="F14" s="61">
        <v>5.41</v>
      </c>
      <c r="G14" s="61">
        <v>52.44</v>
      </c>
      <c r="H14" s="60">
        <v>0.054</v>
      </c>
      <c r="I14" s="60">
        <v>19.47</v>
      </c>
      <c r="J14" s="60">
        <v>0.018</v>
      </c>
      <c r="K14" s="60">
        <v>0.18</v>
      </c>
      <c r="L14" s="60">
        <v>22.42</v>
      </c>
      <c r="M14" s="60">
        <v>75.6</v>
      </c>
      <c r="N14" s="60">
        <v>9.1</v>
      </c>
      <c r="O14" s="60">
        <v>0.3</v>
      </c>
    </row>
    <row r="15" spans="1:15" s="2" customFormat="1" ht="41.25" customHeight="1">
      <c r="A15" s="6">
        <v>2</v>
      </c>
      <c r="B15" s="41" t="s">
        <v>46</v>
      </c>
      <c r="C15" s="5">
        <v>250</v>
      </c>
      <c r="D15" s="11">
        <v>6.34</v>
      </c>
      <c r="E15" s="11">
        <v>10.3</v>
      </c>
      <c r="F15" s="11">
        <v>45.9</v>
      </c>
      <c r="G15" s="11">
        <v>120</v>
      </c>
      <c r="H15" s="5">
        <v>0.6</v>
      </c>
      <c r="I15" s="5">
        <v>11.5</v>
      </c>
      <c r="J15" s="5">
        <v>161.8</v>
      </c>
      <c r="K15" s="5">
        <v>1.5</v>
      </c>
      <c r="L15" s="5">
        <v>23.2</v>
      </c>
      <c r="M15" s="5">
        <v>57.3</v>
      </c>
      <c r="N15" s="5">
        <v>25.5</v>
      </c>
      <c r="O15" s="5">
        <v>1.03</v>
      </c>
    </row>
    <row r="16" spans="1:15" s="7" customFormat="1" ht="21" customHeight="1">
      <c r="A16" s="6">
        <v>13</v>
      </c>
      <c r="B16" s="41" t="s">
        <v>47</v>
      </c>
      <c r="C16" s="5">
        <v>150</v>
      </c>
      <c r="D16" s="11">
        <v>3.8</v>
      </c>
      <c r="E16" s="18">
        <v>9.3</v>
      </c>
      <c r="F16" s="11">
        <v>47.9</v>
      </c>
      <c r="G16" s="11">
        <v>219</v>
      </c>
      <c r="H16" s="5">
        <v>0.03</v>
      </c>
      <c r="I16" s="5">
        <v>0.1</v>
      </c>
      <c r="J16" s="5">
        <v>0</v>
      </c>
      <c r="K16" s="5">
        <v>0.38</v>
      </c>
      <c r="L16" s="5">
        <v>44</v>
      </c>
      <c r="M16" s="5">
        <v>33</v>
      </c>
      <c r="N16" s="5">
        <v>15</v>
      </c>
      <c r="O16" s="5">
        <v>1</v>
      </c>
    </row>
    <row r="17" spans="1:15" ht="39" customHeight="1">
      <c r="A17" s="6">
        <v>28</v>
      </c>
      <c r="B17" s="49" t="s">
        <v>48</v>
      </c>
      <c r="C17" s="5" t="s">
        <v>92</v>
      </c>
      <c r="D17" s="11">
        <v>13.87</v>
      </c>
      <c r="E17" s="11">
        <v>7.85</v>
      </c>
      <c r="F17" s="11">
        <v>6.53</v>
      </c>
      <c r="G17" s="11">
        <v>150</v>
      </c>
      <c r="H17" s="5">
        <v>0.1</v>
      </c>
      <c r="I17" s="5">
        <v>3.35</v>
      </c>
      <c r="J17" s="5">
        <v>0.01</v>
      </c>
      <c r="K17" s="5">
        <v>0.01</v>
      </c>
      <c r="L17" s="5">
        <v>52.1</v>
      </c>
      <c r="M17" s="5">
        <v>238.5</v>
      </c>
      <c r="N17" s="5">
        <v>59.8</v>
      </c>
      <c r="O17" s="5">
        <v>0.96</v>
      </c>
    </row>
    <row r="18" spans="1:15" ht="12.75">
      <c r="A18" s="6">
        <v>6</v>
      </c>
      <c r="B18" s="44" t="s">
        <v>31</v>
      </c>
      <c r="C18" s="5">
        <v>200</v>
      </c>
      <c r="D18" s="11">
        <v>0.33</v>
      </c>
      <c r="E18" s="11">
        <v>0.01</v>
      </c>
      <c r="F18" s="11">
        <v>28.81</v>
      </c>
      <c r="G18" s="11">
        <v>117.75</v>
      </c>
      <c r="H18" s="5">
        <v>0.01</v>
      </c>
      <c r="I18" s="5">
        <v>0.03</v>
      </c>
      <c r="J18" s="5">
        <v>0</v>
      </c>
      <c r="K18" s="5">
        <v>0.6</v>
      </c>
      <c r="L18" s="5">
        <v>17.25</v>
      </c>
      <c r="M18" s="5">
        <v>3.6</v>
      </c>
      <c r="N18" s="5">
        <v>4.5</v>
      </c>
      <c r="O18" s="5">
        <v>0.96</v>
      </c>
    </row>
    <row r="19" spans="1:15" ht="15.75" customHeight="1">
      <c r="A19" s="6">
        <v>41</v>
      </c>
      <c r="B19" s="44" t="s">
        <v>32</v>
      </c>
      <c r="C19" s="5">
        <v>30</v>
      </c>
      <c r="D19" s="11">
        <v>2.3</v>
      </c>
      <c r="E19" s="11">
        <v>0.9</v>
      </c>
      <c r="F19" s="11">
        <v>15.8</v>
      </c>
      <c r="G19" s="11">
        <v>78.48</v>
      </c>
      <c r="H19" s="5">
        <v>0.05</v>
      </c>
      <c r="I19" s="5">
        <v>0</v>
      </c>
      <c r="J19" s="5">
        <v>0</v>
      </c>
      <c r="K19" s="5">
        <v>0.52</v>
      </c>
      <c r="L19" s="5">
        <v>6.67</v>
      </c>
      <c r="M19" s="5">
        <v>25.76</v>
      </c>
      <c r="N19" s="5">
        <v>10</v>
      </c>
      <c r="O19" s="5">
        <v>0.6</v>
      </c>
    </row>
    <row r="20" spans="1:15" ht="13.5" customHeight="1">
      <c r="A20" s="6">
        <v>40</v>
      </c>
      <c r="B20" s="44" t="s">
        <v>33</v>
      </c>
      <c r="C20" s="5">
        <v>40</v>
      </c>
      <c r="D20" s="5">
        <v>2.64</v>
      </c>
      <c r="E20" s="5">
        <v>0.48</v>
      </c>
      <c r="F20" s="5">
        <v>13.36</v>
      </c>
      <c r="G20" s="5">
        <v>69.6</v>
      </c>
      <c r="H20" s="5">
        <v>0.07</v>
      </c>
      <c r="I20" s="5">
        <v>0</v>
      </c>
      <c r="J20" s="5">
        <v>0</v>
      </c>
      <c r="K20" s="5">
        <v>0.56</v>
      </c>
      <c r="L20" s="5">
        <v>14</v>
      </c>
      <c r="M20" s="5">
        <v>63.2</v>
      </c>
      <c r="N20" s="5">
        <v>18.8</v>
      </c>
      <c r="O20" s="5">
        <v>1.56</v>
      </c>
    </row>
    <row r="21" spans="1:15" ht="13.5" customHeight="1">
      <c r="A21" s="6"/>
      <c r="B21" s="44" t="s">
        <v>49</v>
      </c>
      <c r="C21" s="5"/>
      <c r="D21" s="11">
        <f aca="true" t="shared" si="1" ref="D21:O21">SUM(D14:D20)</f>
        <v>30.13</v>
      </c>
      <c r="E21" s="11">
        <f t="shared" si="1"/>
        <v>31.89</v>
      </c>
      <c r="F21" s="11">
        <f t="shared" si="1"/>
        <v>163.71000000000004</v>
      </c>
      <c r="G21" s="11">
        <f t="shared" si="1"/>
        <v>807.2700000000001</v>
      </c>
      <c r="H21" s="5">
        <f t="shared" si="1"/>
        <v>0.9140000000000001</v>
      </c>
      <c r="I21" s="5">
        <f t="shared" si="1"/>
        <v>34.45</v>
      </c>
      <c r="J21" s="5">
        <f t="shared" si="1"/>
        <v>161.828</v>
      </c>
      <c r="K21" s="5">
        <f t="shared" si="1"/>
        <v>3.75</v>
      </c>
      <c r="L21" s="5">
        <f t="shared" si="1"/>
        <v>179.64</v>
      </c>
      <c r="M21" s="5">
        <f t="shared" si="1"/>
        <v>496.96</v>
      </c>
      <c r="N21" s="5">
        <f t="shared" si="1"/>
        <v>142.70000000000002</v>
      </c>
      <c r="O21" s="5">
        <f t="shared" si="1"/>
        <v>6.41</v>
      </c>
    </row>
    <row r="22" spans="1:15" ht="12.75">
      <c r="A22" s="20"/>
      <c r="B22" s="8" t="s">
        <v>35</v>
      </c>
      <c r="C22" s="8"/>
      <c r="D22" s="21">
        <v>55.67</v>
      </c>
      <c r="E22" s="21">
        <v>64.29</v>
      </c>
      <c r="F22" s="21">
        <v>234.97</v>
      </c>
      <c r="G22" s="21">
        <v>1383.6</v>
      </c>
      <c r="H22" s="8">
        <v>1.084</v>
      </c>
      <c r="I22" s="8">
        <v>35.26</v>
      </c>
      <c r="J22" s="8">
        <v>161.9</v>
      </c>
      <c r="K22" s="8">
        <v>3.85</v>
      </c>
      <c r="L22" s="8">
        <f>SUM(L12,L21)</f>
        <v>581.37</v>
      </c>
      <c r="M22" s="8">
        <v>964.4</v>
      </c>
      <c r="N22" s="8">
        <v>209.03</v>
      </c>
      <c r="O22" s="8">
        <v>11.19</v>
      </c>
    </row>
  </sheetData>
  <sheetProtection selectLockedCells="1" selectUnlockedCells="1"/>
  <mergeCells count="8">
    <mergeCell ref="H6:K6"/>
    <mergeCell ref="L6:O6"/>
    <mergeCell ref="B5:C5"/>
    <mergeCell ref="A6:A7"/>
    <mergeCell ref="B6:B7"/>
    <mergeCell ref="C6:C7"/>
    <mergeCell ref="D6:F6"/>
    <mergeCell ref="G6:G7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PageLayoutView="0" workbookViewId="0" topLeftCell="A1">
      <selection activeCell="O22" sqref="O22"/>
    </sheetView>
  </sheetViews>
  <sheetFormatPr defaultColWidth="9.140625" defaultRowHeight="12.75"/>
  <cols>
    <col min="1" max="1" width="6.57421875" style="0" customWidth="1"/>
    <col min="2" max="2" width="16.421875" style="0" customWidth="1"/>
    <col min="3" max="3" width="9.7109375" style="0" bestFit="1" customWidth="1"/>
    <col min="5" max="5" width="9.421875" style="0" customWidth="1"/>
    <col min="6" max="6" width="8.140625" style="0" customWidth="1"/>
    <col min="7" max="7" width="8.421875" style="0" customWidth="1"/>
    <col min="8" max="8" width="7.140625" style="0" customWidth="1"/>
    <col min="9" max="9" width="7.57421875" style="0" customWidth="1"/>
    <col min="10" max="10" width="6.8515625" style="0" customWidth="1"/>
    <col min="11" max="11" width="7.00390625" style="0" customWidth="1"/>
    <col min="12" max="12" width="7.7109375" style="0" customWidth="1"/>
    <col min="13" max="14" width="7.421875" style="0" customWidth="1"/>
    <col min="15" max="15" width="7.00390625" style="0" customWidth="1"/>
  </cols>
  <sheetData>
    <row r="1" spans="1:15" s="2" customFormat="1" ht="12.75">
      <c r="A1" s="1"/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2.75">
      <c r="A3" s="1"/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7" customFormat="1" ht="12.75">
      <c r="A4" s="1"/>
      <c r="B4" s="1" t="s">
        <v>51</v>
      </c>
      <c r="C4" s="1" t="s">
        <v>52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71" t="s">
        <v>3</v>
      </c>
      <c r="C5" s="7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67" t="s">
        <v>4</v>
      </c>
      <c r="B6" s="70" t="s">
        <v>5</v>
      </c>
      <c r="C6" s="70" t="s">
        <v>6</v>
      </c>
      <c r="D6" s="66" t="s">
        <v>7</v>
      </c>
      <c r="E6" s="66"/>
      <c r="F6" s="66"/>
      <c r="G6" s="70" t="s">
        <v>8</v>
      </c>
      <c r="H6" s="66" t="s">
        <v>9</v>
      </c>
      <c r="I6" s="66"/>
      <c r="J6" s="66"/>
      <c r="K6" s="66"/>
      <c r="L6" s="67" t="s">
        <v>10</v>
      </c>
      <c r="M6" s="67"/>
      <c r="N6" s="67"/>
      <c r="O6" s="67"/>
    </row>
    <row r="7" spans="1:15" ht="43.5" customHeight="1">
      <c r="A7" s="67"/>
      <c r="B7" s="70"/>
      <c r="C7" s="70"/>
      <c r="D7" s="5" t="s">
        <v>11</v>
      </c>
      <c r="E7" s="5" t="s">
        <v>12</v>
      </c>
      <c r="F7" s="5" t="s">
        <v>13</v>
      </c>
      <c r="G7" s="70"/>
      <c r="H7" s="5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</row>
    <row r="8" spans="1:15" ht="12.75">
      <c r="A8" s="3">
        <v>1</v>
      </c>
      <c r="B8" s="4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6">
        <v>15</v>
      </c>
    </row>
    <row r="9" spans="1:15" ht="31.5" customHeight="1">
      <c r="A9" s="6">
        <v>27</v>
      </c>
      <c r="B9" s="41" t="s">
        <v>53</v>
      </c>
      <c r="C9" s="5">
        <v>200</v>
      </c>
      <c r="D9" s="11">
        <v>4.8</v>
      </c>
      <c r="E9" s="11">
        <v>8.2</v>
      </c>
      <c r="F9" s="11">
        <v>30.4</v>
      </c>
      <c r="G9" s="11">
        <v>222</v>
      </c>
      <c r="H9" s="5">
        <v>0.24</v>
      </c>
      <c r="I9" s="5">
        <v>10.91</v>
      </c>
      <c r="J9" s="5">
        <v>0.04</v>
      </c>
      <c r="K9" s="5">
        <v>0.72</v>
      </c>
      <c r="L9" s="5">
        <v>92.23</v>
      </c>
      <c r="M9" s="5">
        <v>102.24</v>
      </c>
      <c r="N9" s="5">
        <v>17.82</v>
      </c>
      <c r="O9" s="5">
        <v>0.5</v>
      </c>
    </row>
    <row r="10" spans="1:15" ht="17.25" customHeight="1">
      <c r="A10" s="6">
        <v>34</v>
      </c>
      <c r="B10" s="45" t="s">
        <v>23</v>
      </c>
      <c r="C10" s="55" t="s">
        <v>81</v>
      </c>
      <c r="D10" s="11">
        <v>13.78</v>
      </c>
      <c r="E10" s="11">
        <v>12.64</v>
      </c>
      <c r="F10" s="11">
        <v>60.11</v>
      </c>
      <c r="G10" s="11">
        <v>394.35</v>
      </c>
      <c r="H10" s="5">
        <v>0.17</v>
      </c>
      <c r="I10" s="5">
        <v>0</v>
      </c>
      <c r="J10" s="5">
        <v>0.15</v>
      </c>
      <c r="K10" s="5">
        <v>0.1</v>
      </c>
      <c r="L10" s="5">
        <v>215.99</v>
      </c>
      <c r="M10" s="5">
        <v>217</v>
      </c>
      <c r="N10" s="5">
        <v>42.91</v>
      </c>
      <c r="O10" s="5">
        <v>1.74</v>
      </c>
    </row>
    <row r="11" spans="1:15" ht="23.25" customHeight="1">
      <c r="A11" s="6">
        <v>35</v>
      </c>
      <c r="B11" s="41" t="s">
        <v>38</v>
      </c>
      <c r="C11" s="5">
        <v>200</v>
      </c>
      <c r="D11" s="11">
        <v>0.1</v>
      </c>
      <c r="E11" s="11">
        <v>0</v>
      </c>
      <c r="F11" s="11">
        <v>15.2</v>
      </c>
      <c r="G11" s="11">
        <v>61</v>
      </c>
      <c r="H11" s="5">
        <v>0</v>
      </c>
      <c r="I11" s="5">
        <v>2.8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12.75">
      <c r="A12" s="6"/>
      <c r="B12" s="13" t="s">
        <v>24</v>
      </c>
      <c r="C12" s="14" t="s">
        <v>25</v>
      </c>
      <c r="D12" s="15">
        <f aca="true" t="shared" si="0" ref="D12:O12">SUM(D9:D11)</f>
        <v>18.68</v>
      </c>
      <c r="E12" s="15">
        <f t="shared" si="0"/>
        <v>20.84</v>
      </c>
      <c r="F12" s="15">
        <f t="shared" si="0"/>
        <v>105.71</v>
      </c>
      <c r="G12" s="15">
        <f t="shared" si="0"/>
        <v>677.35</v>
      </c>
      <c r="H12" s="14">
        <f t="shared" si="0"/>
        <v>0.41000000000000003</v>
      </c>
      <c r="I12" s="14">
        <f t="shared" si="0"/>
        <v>13.71</v>
      </c>
      <c r="J12" s="14">
        <f t="shared" si="0"/>
        <v>0.19</v>
      </c>
      <c r="K12" s="14">
        <f t="shared" si="0"/>
        <v>0.82</v>
      </c>
      <c r="L12" s="14">
        <f t="shared" si="0"/>
        <v>308.22</v>
      </c>
      <c r="M12" s="14">
        <f t="shared" si="0"/>
        <v>319.24</v>
      </c>
      <c r="N12" s="14">
        <f t="shared" si="0"/>
        <v>60.73</v>
      </c>
      <c r="O12" s="14">
        <f t="shared" si="0"/>
        <v>2.24</v>
      </c>
    </row>
    <row r="13" spans="1:15" ht="12.75">
      <c r="A13" s="6"/>
      <c r="B13" s="14" t="s">
        <v>26</v>
      </c>
      <c r="C13" s="5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5"/>
      <c r="I13" s="16"/>
      <c r="J13" s="16"/>
      <c r="K13" s="16"/>
      <c r="L13" s="16"/>
      <c r="M13" s="16"/>
      <c r="N13" s="16"/>
      <c r="O13" s="16"/>
    </row>
    <row r="14" spans="1:15" ht="26.25">
      <c r="A14" s="62">
        <v>57</v>
      </c>
      <c r="B14" s="63" t="s">
        <v>100</v>
      </c>
      <c r="C14" s="60">
        <v>60</v>
      </c>
      <c r="D14" s="61">
        <v>0.52</v>
      </c>
      <c r="E14" s="61">
        <v>3.07</v>
      </c>
      <c r="F14" s="61">
        <v>1.57</v>
      </c>
      <c r="G14" s="61">
        <v>35.88</v>
      </c>
      <c r="H14" s="60">
        <v>0.1</v>
      </c>
      <c r="I14" s="59">
        <v>3.33</v>
      </c>
      <c r="J14" s="59">
        <v>0</v>
      </c>
      <c r="K14" s="59">
        <v>0.3</v>
      </c>
      <c r="L14" s="59">
        <v>13.97</v>
      </c>
      <c r="M14" s="59">
        <v>16.94</v>
      </c>
      <c r="N14" s="59">
        <v>8.06</v>
      </c>
      <c r="O14" s="59">
        <v>0.37</v>
      </c>
    </row>
    <row r="15" spans="1:15" s="2" customFormat="1" ht="42.75" customHeight="1">
      <c r="A15" s="6">
        <v>1</v>
      </c>
      <c r="B15" s="41" t="s">
        <v>54</v>
      </c>
      <c r="C15" s="5">
        <v>250</v>
      </c>
      <c r="D15" s="11">
        <v>3</v>
      </c>
      <c r="E15" s="11">
        <v>4.5</v>
      </c>
      <c r="F15" s="11">
        <v>20.1</v>
      </c>
      <c r="G15" s="11">
        <v>135</v>
      </c>
      <c r="H15" s="5">
        <v>0.06</v>
      </c>
      <c r="I15" s="5">
        <v>6.9</v>
      </c>
      <c r="J15" s="5">
        <v>0</v>
      </c>
      <c r="K15" s="5">
        <v>2.58</v>
      </c>
      <c r="L15" s="5">
        <v>51</v>
      </c>
      <c r="M15" s="5">
        <v>231</v>
      </c>
      <c r="N15" s="5">
        <v>57</v>
      </c>
      <c r="O15" s="5">
        <v>3.9</v>
      </c>
    </row>
    <row r="16" spans="1:15" s="7" customFormat="1" ht="17.25" customHeight="1">
      <c r="A16" s="6">
        <v>18</v>
      </c>
      <c r="B16" s="46" t="s">
        <v>55</v>
      </c>
      <c r="C16" s="5">
        <v>150</v>
      </c>
      <c r="D16" s="11">
        <v>2.29</v>
      </c>
      <c r="E16" s="11">
        <v>11</v>
      </c>
      <c r="F16" s="11">
        <v>14.44</v>
      </c>
      <c r="G16" s="11">
        <v>166</v>
      </c>
      <c r="H16" s="5">
        <v>0.07</v>
      </c>
      <c r="I16" s="5">
        <v>8.67</v>
      </c>
      <c r="J16" s="5">
        <v>31</v>
      </c>
      <c r="K16" s="5">
        <v>0</v>
      </c>
      <c r="L16" s="5">
        <v>23.9</v>
      </c>
      <c r="M16" s="5">
        <v>61.8</v>
      </c>
      <c r="N16" s="5">
        <v>27.8</v>
      </c>
      <c r="O16" s="5">
        <v>0.98</v>
      </c>
    </row>
    <row r="17" spans="1:15" ht="27" customHeight="1">
      <c r="A17" s="6">
        <v>12</v>
      </c>
      <c r="B17" s="47" t="s">
        <v>97</v>
      </c>
      <c r="C17" s="5">
        <v>80</v>
      </c>
      <c r="D17" s="11">
        <v>12.44</v>
      </c>
      <c r="E17" s="11">
        <v>9.24</v>
      </c>
      <c r="F17" s="11">
        <v>12.56</v>
      </c>
      <c r="G17" s="11">
        <v>228.8</v>
      </c>
      <c r="H17" s="5">
        <v>0.1</v>
      </c>
      <c r="I17" s="5">
        <v>0.15</v>
      </c>
      <c r="J17" s="5">
        <v>28.75</v>
      </c>
      <c r="K17" s="5">
        <v>4.3</v>
      </c>
      <c r="L17" s="5">
        <v>35</v>
      </c>
      <c r="M17" s="5">
        <v>133.1</v>
      </c>
      <c r="N17" s="5">
        <v>25.7</v>
      </c>
      <c r="O17" s="5">
        <v>1.2</v>
      </c>
    </row>
    <row r="18" spans="1:15" ht="19.5" customHeight="1">
      <c r="A18" s="6">
        <v>6</v>
      </c>
      <c r="B18" s="44" t="s">
        <v>31</v>
      </c>
      <c r="C18" s="5">
        <v>200</v>
      </c>
      <c r="D18" s="11">
        <v>0.33</v>
      </c>
      <c r="E18" s="11">
        <v>0.01</v>
      </c>
      <c r="F18" s="11">
        <v>28.81</v>
      </c>
      <c r="G18" s="11">
        <v>117.75</v>
      </c>
      <c r="H18" s="5">
        <v>0.01</v>
      </c>
      <c r="I18" s="5">
        <v>0.03</v>
      </c>
      <c r="J18" s="5">
        <v>0</v>
      </c>
      <c r="K18" s="5">
        <v>0.6</v>
      </c>
      <c r="L18" s="5">
        <v>17.25</v>
      </c>
      <c r="M18" s="5">
        <v>3.6</v>
      </c>
      <c r="N18" s="5">
        <v>4.5</v>
      </c>
      <c r="O18" s="5">
        <v>0.96</v>
      </c>
    </row>
    <row r="19" spans="1:15" ht="16.5" customHeight="1">
      <c r="A19" s="6">
        <v>41</v>
      </c>
      <c r="B19" s="44" t="s">
        <v>32</v>
      </c>
      <c r="C19" s="5">
        <v>30</v>
      </c>
      <c r="D19" s="11">
        <v>2.3</v>
      </c>
      <c r="E19" s="11">
        <v>0.9</v>
      </c>
      <c r="F19" s="11">
        <v>15.8</v>
      </c>
      <c r="G19" s="11">
        <v>78.48</v>
      </c>
      <c r="H19" s="5">
        <v>0.05</v>
      </c>
      <c r="I19" s="5">
        <v>0</v>
      </c>
      <c r="J19" s="5">
        <v>0</v>
      </c>
      <c r="K19" s="5">
        <v>0.52</v>
      </c>
      <c r="L19" s="5">
        <v>6.67</v>
      </c>
      <c r="M19" s="5">
        <v>25.76</v>
      </c>
      <c r="N19" s="5">
        <v>10</v>
      </c>
      <c r="O19" s="5">
        <v>0.6</v>
      </c>
    </row>
    <row r="20" spans="1:15" ht="13.5" customHeight="1">
      <c r="A20" s="6">
        <v>40</v>
      </c>
      <c r="B20" s="44" t="s">
        <v>33</v>
      </c>
      <c r="C20" s="5">
        <v>40</v>
      </c>
      <c r="D20" s="5">
        <v>2.64</v>
      </c>
      <c r="E20" s="5">
        <v>0.48</v>
      </c>
      <c r="F20" s="5">
        <v>13.36</v>
      </c>
      <c r="G20" s="5">
        <v>69.6</v>
      </c>
      <c r="H20" s="5">
        <v>0.07</v>
      </c>
      <c r="I20" s="5">
        <v>0</v>
      </c>
      <c r="J20" s="5">
        <v>0</v>
      </c>
      <c r="K20" s="5">
        <v>0.56</v>
      </c>
      <c r="L20" s="5">
        <v>14</v>
      </c>
      <c r="M20" s="5">
        <v>63.2</v>
      </c>
      <c r="N20" s="5">
        <v>18.8</v>
      </c>
      <c r="O20" s="5">
        <v>1.56</v>
      </c>
    </row>
    <row r="21" spans="1:15" ht="13.5" customHeight="1">
      <c r="A21" s="6"/>
      <c r="B21" s="44" t="s">
        <v>49</v>
      </c>
      <c r="C21" s="5"/>
      <c r="D21" s="11">
        <f aca="true" t="shared" si="1" ref="D21:O21">SUM(D14:D20)</f>
        <v>23.52</v>
      </c>
      <c r="E21" s="11">
        <f t="shared" si="1"/>
        <v>29.200000000000003</v>
      </c>
      <c r="F21" s="11">
        <f t="shared" si="1"/>
        <v>106.64</v>
      </c>
      <c r="G21" s="11">
        <f t="shared" si="1"/>
        <v>831.5100000000001</v>
      </c>
      <c r="H21" s="5">
        <f t="shared" si="1"/>
        <v>0.46</v>
      </c>
      <c r="I21" s="5">
        <f t="shared" si="1"/>
        <v>19.08</v>
      </c>
      <c r="J21" s="5">
        <f t="shared" si="1"/>
        <v>59.75</v>
      </c>
      <c r="K21" s="5">
        <f t="shared" si="1"/>
        <v>8.86</v>
      </c>
      <c r="L21" s="5">
        <f t="shared" si="1"/>
        <v>161.79</v>
      </c>
      <c r="M21" s="5">
        <f t="shared" si="1"/>
        <v>535.4000000000001</v>
      </c>
      <c r="N21" s="5">
        <f t="shared" si="1"/>
        <v>151.86</v>
      </c>
      <c r="O21" s="5">
        <f t="shared" si="1"/>
        <v>9.57</v>
      </c>
    </row>
    <row r="22" spans="1:16" ht="12.75">
      <c r="A22" s="20"/>
      <c r="B22" s="8" t="s">
        <v>35</v>
      </c>
      <c r="C22" s="8"/>
      <c r="D22" s="21">
        <v>42.2</v>
      </c>
      <c r="E22" s="21">
        <v>50.04</v>
      </c>
      <c r="F22" s="21">
        <v>212.35</v>
      </c>
      <c r="G22" s="21">
        <v>1508.86</v>
      </c>
      <c r="H22" s="8">
        <v>0.87</v>
      </c>
      <c r="I22" s="8">
        <v>32.79</v>
      </c>
      <c r="J22" s="8">
        <v>59.94</v>
      </c>
      <c r="K22" s="8">
        <v>9.68</v>
      </c>
      <c r="L22" s="8">
        <v>470.01</v>
      </c>
      <c r="M22" s="8">
        <v>854.64</v>
      </c>
      <c r="N22" s="8">
        <v>212.59</v>
      </c>
      <c r="O22" s="8">
        <v>11.81</v>
      </c>
      <c r="P22" s="23" t="s">
        <v>25</v>
      </c>
    </row>
  </sheetData>
  <sheetProtection selectLockedCells="1" selectUnlockedCells="1"/>
  <mergeCells count="8">
    <mergeCell ref="H6:K6"/>
    <mergeCell ref="L6:O6"/>
    <mergeCell ref="B5:C5"/>
    <mergeCell ref="A6:A7"/>
    <mergeCell ref="B6:B7"/>
    <mergeCell ref="C6:C7"/>
    <mergeCell ref="D6:F6"/>
    <mergeCell ref="G6:G7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L22" sqref="L22"/>
    </sheetView>
  </sheetViews>
  <sheetFormatPr defaultColWidth="9.140625" defaultRowHeight="12.75"/>
  <cols>
    <col min="1" max="1" width="6.28125" style="0" customWidth="1"/>
    <col min="2" max="2" width="19.140625" style="0" customWidth="1"/>
    <col min="3" max="3" width="10.00390625" style="0" customWidth="1"/>
    <col min="4" max="4" width="9.57421875" style="0" customWidth="1"/>
    <col min="5" max="5" width="8.7109375" style="0" customWidth="1"/>
    <col min="6" max="6" width="8.57421875" style="0" customWidth="1"/>
    <col min="7" max="7" width="10.00390625" style="0" customWidth="1"/>
    <col min="8" max="8" width="6.7109375" style="0" customWidth="1"/>
    <col min="9" max="9" width="6.00390625" style="0" customWidth="1"/>
    <col min="10" max="10" width="6.140625" style="0" customWidth="1"/>
    <col min="11" max="11" width="5.57421875" style="0" customWidth="1"/>
    <col min="12" max="12" width="6.28125" style="0" customWidth="1"/>
    <col min="13" max="13" width="7.00390625" style="0" customWidth="1"/>
    <col min="14" max="14" width="6.57421875" style="0" customWidth="1"/>
    <col min="15" max="15" width="6.7109375" style="0" customWidth="1"/>
  </cols>
  <sheetData>
    <row r="1" spans="1:15" s="2" customFormat="1" ht="12.75">
      <c r="A1" s="1"/>
      <c r="B1" s="1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2.75">
      <c r="A3" s="1"/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7" customFormat="1" ht="12.75">
      <c r="A4" s="1"/>
      <c r="B4" s="1" t="s">
        <v>57</v>
      </c>
      <c r="C4" s="26" t="s">
        <v>52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71" t="s">
        <v>3</v>
      </c>
      <c r="C5" s="7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67" t="s">
        <v>4</v>
      </c>
      <c r="B6" s="70" t="s">
        <v>5</v>
      </c>
      <c r="C6" s="70" t="s">
        <v>6</v>
      </c>
      <c r="D6" s="66" t="s">
        <v>7</v>
      </c>
      <c r="E6" s="66"/>
      <c r="F6" s="66"/>
      <c r="G6" s="70" t="s">
        <v>8</v>
      </c>
      <c r="H6" s="66" t="s">
        <v>9</v>
      </c>
      <c r="I6" s="66"/>
      <c r="J6" s="66"/>
      <c r="K6" s="66"/>
      <c r="L6" s="67" t="s">
        <v>10</v>
      </c>
      <c r="M6" s="67"/>
      <c r="N6" s="67"/>
      <c r="O6" s="67"/>
    </row>
    <row r="7" spans="1:15" ht="38.25" customHeight="1">
      <c r="A7" s="67"/>
      <c r="B7" s="70"/>
      <c r="C7" s="70"/>
      <c r="D7" s="5" t="s">
        <v>11</v>
      </c>
      <c r="E7" s="5" t="s">
        <v>12</v>
      </c>
      <c r="F7" s="5" t="s">
        <v>13</v>
      </c>
      <c r="G7" s="70"/>
      <c r="H7" s="5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</row>
    <row r="8" spans="1:15" ht="12.75">
      <c r="A8" s="3">
        <v>1</v>
      </c>
      <c r="B8" s="4">
        <v>2</v>
      </c>
      <c r="C8" s="3">
        <v>3</v>
      </c>
      <c r="D8" s="9">
        <v>4</v>
      </c>
      <c r="E8" s="27">
        <v>5</v>
      </c>
      <c r="F8" s="9">
        <v>6</v>
      </c>
      <c r="G8" s="9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6">
        <v>15</v>
      </c>
    </row>
    <row r="9" spans="1:15" ht="21.75" customHeight="1">
      <c r="A9" s="6">
        <v>15</v>
      </c>
      <c r="B9" s="41" t="s">
        <v>58</v>
      </c>
      <c r="C9" s="5">
        <v>150</v>
      </c>
      <c r="D9" s="11">
        <v>14.27</v>
      </c>
      <c r="E9" s="18">
        <v>22.16</v>
      </c>
      <c r="F9" s="11">
        <v>2.65</v>
      </c>
      <c r="G9" s="11">
        <v>267.93</v>
      </c>
      <c r="H9" s="5">
        <v>0.1</v>
      </c>
      <c r="I9" s="5">
        <v>0.25</v>
      </c>
      <c r="J9" s="5">
        <v>345</v>
      </c>
      <c r="K9" s="5">
        <v>0.18</v>
      </c>
      <c r="L9" s="5">
        <v>114.2</v>
      </c>
      <c r="M9" s="5">
        <v>260.5</v>
      </c>
      <c r="N9" s="5">
        <v>19.5</v>
      </c>
      <c r="O9" s="5">
        <v>2.94</v>
      </c>
    </row>
    <row r="10" spans="1:15" ht="29.25" customHeight="1">
      <c r="A10" s="6">
        <v>14</v>
      </c>
      <c r="B10" s="41" t="s">
        <v>78</v>
      </c>
      <c r="C10" s="11" t="s">
        <v>82</v>
      </c>
      <c r="D10" s="11">
        <v>3.1</v>
      </c>
      <c r="E10" s="11">
        <v>0.26</v>
      </c>
      <c r="F10" s="11">
        <v>19.3</v>
      </c>
      <c r="G10" s="11">
        <v>115</v>
      </c>
      <c r="H10" s="5">
        <v>0.11</v>
      </c>
      <c r="I10" s="5">
        <v>0.1</v>
      </c>
      <c r="J10" s="5">
        <v>0.05</v>
      </c>
      <c r="K10" s="5">
        <v>0.12</v>
      </c>
      <c r="L10" s="65">
        <v>139.2</v>
      </c>
      <c r="M10" s="5">
        <v>408.5</v>
      </c>
      <c r="N10" s="5">
        <v>39.6</v>
      </c>
      <c r="O10" s="5">
        <v>2.64</v>
      </c>
    </row>
    <row r="11" spans="1:15" ht="24.75" customHeight="1">
      <c r="A11" s="6">
        <v>17</v>
      </c>
      <c r="B11" s="41" t="s">
        <v>83</v>
      </c>
      <c r="C11" s="5">
        <v>200</v>
      </c>
      <c r="D11" s="11">
        <v>5.8</v>
      </c>
      <c r="E11" s="11">
        <v>7.2</v>
      </c>
      <c r="F11" s="11">
        <v>57.4</v>
      </c>
      <c r="G11" s="11">
        <v>304</v>
      </c>
      <c r="H11" s="5">
        <v>0.02</v>
      </c>
      <c r="I11" s="5">
        <v>0.28</v>
      </c>
      <c r="J11" s="5">
        <v>0</v>
      </c>
      <c r="K11" s="5">
        <v>0.05</v>
      </c>
      <c r="L11" s="5">
        <v>92.34</v>
      </c>
      <c r="M11" s="5">
        <v>68.08</v>
      </c>
      <c r="N11" s="5">
        <v>13.52</v>
      </c>
      <c r="O11" s="5">
        <v>0.2</v>
      </c>
    </row>
    <row r="12" spans="1:15" ht="12.75">
      <c r="A12" s="6"/>
      <c r="B12" s="13" t="s">
        <v>24</v>
      </c>
      <c r="C12" s="14" t="s">
        <v>25</v>
      </c>
      <c r="D12" s="15">
        <f aca="true" t="shared" si="0" ref="D12:O12">SUM(D9:D11)</f>
        <v>23.17</v>
      </c>
      <c r="E12" s="28">
        <f t="shared" si="0"/>
        <v>29.62</v>
      </c>
      <c r="F12" s="15">
        <f t="shared" si="0"/>
        <v>79.35</v>
      </c>
      <c r="G12" s="15">
        <f t="shared" si="0"/>
        <v>686.9300000000001</v>
      </c>
      <c r="H12" s="14">
        <f t="shared" si="0"/>
        <v>0.23</v>
      </c>
      <c r="I12" s="14">
        <f t="shared" si="0"/>
        <v>0.63</v>
      </c>
      <c r="J12" s="14">
        <f t="shared" si="0"/>
        <v>345.05</v>
      </c>
      <c r="K12" s="14">
        <f t="shared" si="0"/>
        <v>0.35</v>
      </c>
      <c r="L12" s="14">
        <f t="shared" si="0"/>
        <v>345.74</v>
      </c>
      <c r="M12" s="14">
        <f t="shared" si="0"/>
        <v>737.08</v>
      </c>
      <c r="N12" s="14">
        <f t="shared" si="0"/>
        <v>72.62</v>
      </c>
      <c r="O12" s="14">
        <f t="shared" si="0"/>
        <v>5.78</v>
      </c>
    </row>
    <row r="13" spans="1:15" ht="12.75">
      <c r="A13" s="6"/>
      <c r="B13" s="14" t="s">
        <v>26</v>
      </c>
      <c r="C13" s="5" t="s">
        <v>25</v>
      </c>
      <c r="D13" s="11" t="s">
        <v>25</v>
      </c>
      <c r="E13" s="18" t="s">
        <v>25</v>
      </c>
      <c r="F13" s="11" t="s">
        <v>25</v>
      </c>
      <c r="G13" s="11" t="s">
        <v>25</v>
      </c>
      <c r="H13" s="5"/>
      <c r="I13" s="16"/>
      <c r="J13" s="16"/>
      <c r="K13" s="16"/>
      <c r="L13" s="16"/>
      <c r="M13" s="16"/>
      <c r="N13" s="16"/>
      <c r="O13" s="16"/>
    </row>
    <row r="14" spans="1:15" ht="32.25" customHeight="1">
      <c r="A14" s="53">
        <v>24</v>
      </c>
      <c r="B14" s="54" t="s">
        <v>73</v>
      </c>
      <c r="C14" s="54">
        <v>60</v>
      </c>
      <c r="D14" s="11">
        <v>1</v>
      </c>
      <c r="E14" s="11">
        <v>2.51</v>
      </c>
      <c r="F14" s="11">
        <v>4.91</v>
      </c>
      <c r="G14" s="11">
        <v>46.26</v>
      </c>
      <c r="H14" s="5">
        <v>0.1</v>
      </c>
      <c r="I14" s="16">
        <v>5.88</v>
      </c>
      <c r="J14" s="16">
        <v>0.1</v>
      </c>
      <c r="K14" s="16">
        <v>0.2</v>
      </c>
      <c r="L14" s="16">
        <v>16.76</v>
      </c>
      <c r="M14" s="16">
        <v>0.3</v>
      </c>
      <c r="N14" s="16">
        <v>11.14</v>
      </c>
      <c r="O14" s="16">
        <v>0</v>
      </c>
    </row>
    <row r="15" spans="1:15" s="2" customFormat="1" ht="39" customHeight="1">
      <c r="A15" s="6">
        <v>5</v>
      </c>
      <c r="B15" s="41" t="s">
        <v>84</v>
      </c>
      <c r="C15" s="5" t="s">
        <v>85</v>
      </c>
      <c r="D15" s="11">
        <v>2</v>
      </c>
      <c r="E15" s="18">
        <v>5.2</v>
      </c>
      <c r="F15" s="11">
        <v>13.1</v>
      </c>
      <c r="G15" s="11">
        <v>166</v>
      </c>
      <c r="H15" s="5">
        <v>0.05</v>
      </c>
      <c r="I15" s="5">
        <v>5.04</v>
      </c>
      <c r="J15" s="5">
        <v>0</v>
      </c>
      <c r="K15" s="5">
        <v>0</v>
      </c>
      <c r="L15" s="65">
        <v>49.1</v>
      </c>
      <c r="M15" s="5">
        <v>53.23</v>
      </c>
      <c r="N15" s="5">
        <v>30.3</v>
      </c>
      <c r="O15" s="5">
        <v>15.3</v>
      </c>
    </row>
    <row r="16" spans="1:15" s="2" customFormat="1" ht="18.75" customHeight="1">
      <c r="A16" s="6">
        <v>31</v>
      </c>
      <c r="B16" s="46" t="s">
        <v>59</v>
      </c>
      <c r="C16" s="5">
        <v>150</v>
      </c>
      <c r="D16" s="11">
        <v>2.86</v>
      </c>
      <c r="E16" s="11">
        <v>4.32</v>
      </c>
      <c r="F16" s="11">
        <v>23.01</v>
      </c>
      <c r="G16" s="11">
        <v>142.35</v>
      </c>
      <c r="H16" s="5">
        <v>0.15</v>
      </c>
      <c r="I16" s="5">
        <v>21</v>
      </c>
      <c r="J16" s="5">
        <v>21</v>
      </c>
      <c r="K16" s="5">
        <v>2.4</v>
      </c>
      <c r="L16" s="5">
        <v>14.6</v>
      </c>
      <c r="M16" s="5">
        <v>79.73</v>
      </c>
      <c r="N16" s="5">
        <v>29.33</v>
      </c>
      <c r="O16" s="5">
        <v>1.16</v>
      </c>
    </row>
    <row r="17" spans="1:15" s="7" customFormat="1" ht="26.25" customHeight="1">
      <c r="A17" s="6">
        <v>38</v>
      </c>
      <c r="B17" s="46" t="s">
        <v>75</v>
      </c>
      <c r="C17" s="5">
        <v>80</v>
      </c>
      <c r="D17" s="11">
        <v>12.08</v>
      </c>
      <c r="E17" s="18">
        <v>3.92</v>
      </c>
      <c r="F17" s="11">
        <v>8.21</v>
      </c>
      <c r="G17" s="11">
        <v>116</v>
      </c>
      <c r="H17" s="5">
        <v>0.08</v>
      </c>
      <c r="I17" s="5">
        <v>2.62</v>
      </c>
      <c r="J17" s="5">
        <v>12</v>
      </c>
      <c r="K17" s="5">
        <v>0</v>
      </c>
      <c r="L17" s="65">
        <v>48.12</v>
      </c>
      <c r="M17" s="5">
        <v>164.6</v>
      </c>
      <c r="N17" s="5">
        <v>28.9</v>
      </c>
      <c r="O17" s="5">
        <v>0.87</v>
      </c>
    </row>
    <row r="18" spans="1:15" ht="12.75">
      <c r="A18" s="6">
        <v>6</v>
      </c>
      <c r="B18" s="44" t="s">
        <v>31</v>
      </c>
      <c r="C18" s="5">
        <v>200</v>
      </c>
      <c r="D18" s="11">
        <v>0.33</v>
      </c>
      <c r="E18" s="11">
        <v>0.01</v>
      </c>
      <c r="F18" s="11">
        <v>28.81</v>
      </c>
      <c r="G18" s="11">
        <v>117.75</v>
      </c>
      <c r="H18" s="5">
        <v>0.01</v>
      </c>
      <c r="I18" s="5">
        <v>0.03</v>
      </c>
      <c r="J18" s="5">
        <v>0</v>
      </c>
      <c r="K18" s="5">
        <v>0.6</v>
      </c>
      <c r="L18" s="5">
        <v>17.25</v>
      </c>
      <c r="M18" s="5">
        <v>3.6</v>
      </c>
      <c r="N18" s="5">
        <v>4.5</v>
      </c>
      <c r="O18" s="5">
        <v>0.96</v>
      </c>
    </row>
    <row r="19" spans="1:15" ht="15.75" customHeight="1">
      <c r="A19" s="6">
        <v>41</v>
      </c>
      <c r="B19" s="44" t="s">
        <v>32</v>
      </c>
      <c r="C19" s="5">
        <v>30</v>
      </c>
      <c r="D19" s="11">
        <v>2.3</v>
      </c>
      <c r="E19" s="11">
        <v>0.9</v>
      </c>
      <c r="F19" s="11">
        <v>15.8</v>
      </c>
      <c r="G19" s="11">
        <v>78.48</v>
      </c>
      <c r="H19" s="5">
        <v>0.05</v>
      </c>
      <c r="I19" s="5">
        <v>0</v>
      </c>
      <c r="J19" s="5">
        <v>0</v>
      </c>
      <c r="K19" s="5">
        <v>0.52</v>
      </c>
      <c r="L19" s="5">
        <v>6.67</v>
      </c>
      <c r="M19" s="5">
        <v>25.76</v>
      </c>
      <c r="N19" s="5">
        <v>10</v>
      </c>
      <c r="O19" s="5">
        <v>0.6</v>
      </c>
    </row>
    <row r="20" spans="1:15" ht="13.5" customHeight="1">
      <c r="A20" s="6">
        <v>40</v>
      </c>
      <c r="B20" s="44" t="s">
        <v>33</v>
      </c>
      <c r="C20" s="5">
        <v>40</v>
      </c>
      <c r="D20" s="5">
        <v>2.64</v>
      </c>
      <c r="E20" s="5">
        <v>0.48</v>
      </c>
      <c r="F20" s="5">
        <v>13.36</v>
      </c>
      <c r="G20" s="5">
        <v>69.6</v>
      </c>
      <c r="H20" s="5">
        <v>0.07</v>
      </c>
      <c r="I20" s="5">
        <v>0</v>
      </c>
      <c r="J20" s="5">
        <v>0</v>
      </c>
      <c r="K20" s="5">
        <v>0.56</v>
      </c>
      <c r="L20" s="5">
        <v>14</v>
      </c>
      <c r="M20" s="5">
        <v>63.2</v>
      </c>
      <c r="N20" s="5">
        <v>18.8</v>
      </c>
      <c r="O20" s="5">
        <v>1.56</v>
      </c>
    </row>
    <row r="21" spans="1:15" ht="13.5" customHeight="1">
      <c r="A21" s="6"/>
      <c r="B21" s="58" t="s">
        <v>34</v>
      </c>
      <c r="C21" s="14"/>
      <c r="D21" s="15">
        <f>SUM(D14:D20)</f>
        <v>23.209999999999997</v>
      </c>
      <c r="E21" s="15">
        <f>SUM(E14:E20)</f>
        <v>17.34</v>
      </c>
      <c r="F21" s="15">
        <f>SUM(F14:F20)</f>
        <v>107.19999999999999</v>
      </c>
      <c r="G21" s="15">
        <f>SUM(G14:G20)</f>
        <v>736.44</v>
      </c>
      <c r="H21" s="14">
        <f>SUM(H14:H20)</f>
        <v>0.51</v>
      </c>
      <c r="I21" s="14">
        <f>SUM(I14:I20,)</f>
        <v>34.57</v>
      </c>
      <c r="J21" s="14">
        <f aca="true" t="shared" si="1" ref="J21:O21">SUM(J14:J20)</f>
        <v>33.1</v>
      </c>
      <c r="K21" s="14">
        <f t="shared" si="1"/>
        <v>4.28</v>
      </c>
      <c r="L21" s="14">
        <f t="shared" si="1"/>
        <v>166.49999999999997</v>
      </c>
      <c r="M21" s="14">
        <f t="shared" si="1"/>
        <v>390.42</v>
      </c>
      <c r="N21" s="14">
        <f t="shared" si="1"/>
        <v>132.97</v>
      </c>
      <c r="O21" s="14">
        <f t="shared" si="1"/>
        <v>20.450000000000003</v>
      </c>
    </row>
    <row r="22" spans="1:15" ht="13.5">
      <c r="A22" s="29"/>
      <c r="B22" s="30" t="s">
        <v>60</v>
      </c>
      <c r="C22" s="30"/>
      <c r="D22" s="31">
        <v>46.38</v>
      </c>
      <c r="E22" s="32">
        <v>46.96</v>
      </c>
      <c r="F22" s="31">
        <v>186.55</v>
      </c>
      <c r="G22" s="31">
        <v>1423.37</v>
      </c>
      <c r="H22" s="33">
        <v>0.74</v>
      </c>
      <c r="I22" s="33">
        <v>35.23</v>
      </c>
      <c r="J22" s="33">
        <v>378.1</v>
      </c>
      <c r="K22" s="33">
        <v>4.63</v>
      </c>
      <c r="L22" s="33">
        <f>SUM(L12,L21)</f>
        <v>512.24</v>
      </c>
      <c r="M22" s="33">
        <v>1127.5</v>
      </c>
      <c r="N22" s="33">
        <v>205.62</v>
      </c>
      <c r="O22" s="33">
        <v>26.23</v>
      </c>
    </row>
  </sheetData>
  <sheetProtection selectLockedCells="1" selectUnlockedCells="1"/>
  <mergeCells count="8">
    <mergeCell ref="H6:K6"/>
    <mergeCell ref="L6:O6"/>
    <mergeCell ref="B5:C5"/>
    <mergeCell ref="A6:A7"/>
    <mergeCell ref="B6:B7"/>
    <mergeCell ref="C6:C7"/>
    <mergeCell ref="D6:F6"/>
    <mergeCell ref="G6:G7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F11" sqref="F11"/>
    </sheetView>
  </sheetViews>
  <sheetFormatPr defaultColWidth="9.140625" defaultRowHeight="12.75"/>
  <cols>
    <col min="1" max="1" width="6.140625" style="0" customWidth="1"/>
    <col min="2" max="2" width="22.7109375" style="0" customWidth="1"/>
    <col min="3" max="3" width="8.8515625" style="0" customWidth="1"/>
    <col min="4" max="4" width="8.57421875" style="0" customWidth="1"/>
    <col min="5" max="5" width="7.57421875" style="0" customWidth="1"/>
    <col min="6" max="6" width="8.57421875" style="0" customWidth="1"/>
    <col min="8" max="9" width="7.140625" style="0" customWidth="1"/>
    <col min="10" max="10" width="7.00390625" style="0" customWidth="1"/>
    <col min="11" max="11" width="7.28125" style="0" customWidth="1"/>
    <col min="12" max="12" width="7.8515625" style="0" customWidth="1"/>
    <col min="13" max="13" width="6.8515625" style="0" customWidth="1"/>
    <col min="14" max="14" width="7.421875" style="0" customWidth="1"/>
    <col min="15" max="15" width="7.00390625" style="0" customWidth="1"/>
  </cols>
  <sheetData>
    <row r="1" spans="1:15" s="2" customFormat="1" ht="12.7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.75">
      <c r="A2" s="1"/>
      <c r="B2" s="1" t="s">
        <v>61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2.75">
      <c r="A3" s="1"/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7" customFormat="1" ht="12.75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68" t="s">
        <v>3</v>
      </c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6.5" customHeight="1">
      <c r="A6" s="69" t="s">
        <v>4</v>
      </c>
      <c r="B6" s="70" t="s">
        <v>5</v>
      </c>
      <c r="C6" s="70" t="s">
        <v>6</v>
      </c>
      <c r="D6" s="66" t="s">
        <v>7</v>
      </c>
      <c r="E6" s="66"/>
      <c r="F6" s="66"/>
      <c r="G6" s="70" t="s">
        <v>8</v>
      </c>
      <c r="H6" s="66" t="s">
        <v>9</v>
      </c>
      <c r="I6" s="66"/>
      <c r="J6" s="66"/>
      <c r="K6" s="66"/>
      <c r="L6" s="67" t="s">
        <v>10</v>
      </c>
      <c r="M6" s="67"/>
      <c r="N6" s="67"/>
      <c r="O6" s="67"/>
    </row>
    <row r="7" spans="1:15" ht="33.75" customHeight="1">
      <c r="A7" s="69"/>
      <c r="B7" s="70"/>
      <c r="C7" s="70"/>
      <c r="D7" s="5" t="s">
        <v>11</v>
      </c>
      <c r="E7" s="5" t="s">
        <v>12</v>
      </c>
      <c r="F7" s="5" t="s">
        <v>13</v>
      </c>
      <c r="G7" s="70"/>
      <c r="H7" s="5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</row>
    <row r="8" spans="1:15" ht="12.75">
      <c r="A8" s="3">
        <v>1</v>
      </c>
      <c r="B8" s="4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6">
        <v>15</v>
      </c>
    </row>
    <row r="9" spans="1:15" ht="27.75" customHeight="1">
      <c r="A9" s="6">
        <v>53</v>
      </c>
      <c r="B9" s="41" t="s">
        <v>62</v>
      </c>
      <c r="C9" s="5">
        <v>200</v>
      </c>
      <c r="D9" s="11">
        <v>13</v>
      </c>
      <c r="E9" s="11">
        <v>8.1</v>
      </c>
      <c r="F9" s="11">
        <v>26.9</v>
      </c>
      <c r="G9" s="11">
        <v>210</v>
      </c>
      <c r="H9" s="5">
        <v>0.1</v>
      </c>
      <c r="I9" s="5">
        <v>0.6</v>
      </c>
      <c r="J9" s="5">
        <v>0.2</v>
      </c>
      <c r="K9" s="5">
        <v>0.3</v>
      </c>
      <c r="L9" s="5">
        <v>53.4</v>
      </c>
      <c r="M9" s="5">
        <v>100.8</v>
      </c>
      <c r="N9" s="5">
        <v>8.33</v>
      </c>
      <c r="O9" s="5">
        <v>2.1</v>
      </c>
    </row>
    <row r="10" spans="1:15" ht="17.25" customHeight="1">
      <c r="A10" s="6">
        <v>32</v>
      </c>
      <c r="B10" s="45" t="s">
        <v>44</v>
      </c>
      <c r="C10" s="11" t="s">
        <v>70</v>
      </c>
      <c r="D10" s="11">
        <v>6.44</v>
      </c>
      <c r="E10" s="11">
        <v>17.5</v>
      </c>
      <c r="F10" s="11">
        <v>39.56</v>
      </c>
      <c r="G10" s="11">
        <v>225</v>
      </c>
      <c r="H10" s="5">
        <v>0.07</v>
      </c>
      <c r="I10" s="5">
        <v>0</v>
      </c>
      <c r="J10" s="5">
        <v>0</v>
      </c>
      <c r="K10" s="5">
        <v>0</v>
      </c>
      <c r="L10" s="5">
        <v>171.2</v>
      </c>
      <c r="M10" s="5">
        <v>163.8</v>
      </c>
      <c r="N10" s="5">
        <v>24.3</v>
      </c>
      <c r="O10" s="5">
        <v>1.75</v>
      </c>
    </row>
    <row r="11" spans="1:15" ht="24" customHeight="1">
      <c r="A11" s="6">
        <v>17</v>
      </c>
      <c r="B11" s="41" t="s">
        <v>86</v>
      </c>
      <c r="C11" s="5">
        <v>200</v>
      </c>
      <c r="D11" s="11">
        <v>5.8</v>
      </c>
      <c r="E11" s="11">
        <v>7.2</v>
      </c>
      <c r="F11" s="11">
        <v>57.4</v>
      </c>
      <c r="G11" s="11">
        <v>304</v>
      </c>
      <c r="H11" s="5">
        <v>0.02</v>
      </c>
      <c r="I11" s="5">
        <v>0.28</v>
      </c>
      <c r="J11" s="5">
        <v>0</v>
      </c>
      <c r="K11" s="5">
        <v>0.05</v>
      </c>
      <c r="L11" s="5">
        <v>92.34</v>
      </c>
      <c r="M11" s="5">
        <v>68.08</v>
      </c>
      <c r="N11" s="5">
        <v>13.52</v>
      </c>
      <c r="O11" s="5">
        <v>0.2</v>
      </c>
    </row>
    <row r="12" spans="1:15" ht="12.75">
      <c r="A12" s="6"/>
      <c r="B12" s="13" t="s">
        <v>24</v>
      </c>
      <c r="C12" s="14" t="s">
        <v>25</v>
      </c>
      <c r="D12" s="15">
        <f aca="true" t="shared" si="0" ref="D12:O12">SUM(D9:D11)</f>
        <v>25.240000000000002</v>
      </c>
      <c r="E12" s="15">
        <f t="shared" si="0"/>
        <v>32.800000000000004</v>
      </c>
      <c r="F12" s="15">
        <f t="shared" si="0"/>
        <v>123.86000000000001</v>
      </c>
      <c r="G12" s="15">
        <f t="shared" si="0"/>
        <v>739</v>
      </c>
      <c r="H12" s="14">
        <f t="shared" si="0"/>
        <v>0.19</v>
      </c>
      <c r="I12" s="14">
        <f t="shared" si="0"/>
        <v>0.88</v>
      </c>
      <c r="J12" s="14">
        <f t="shared" si="0"/>
        <v>0.2</v>
      </c>
      <c r="K12" s="14">
        <f t="shared" si="0"/>
        <v>0.35</v>
      </c>
      <c r="L12" s="14">
        <f t="shared" si="0"/>
        <v>316.94</v>
      </c>
      <c r="M12" s="14">
        <f t="shared" si="0"/>
        <v>332.68</v>
      </c>
      <c r="N12" s="14">
        <f t="shared" si="0"/>
        <v>46.150000000000006</v>
      </c>
      <c r="O12" s="14">
        <f t="shared" si="0"/>
        <v>4.05</v>
      </c>
    </row>
    <row r="13" spans="1:15" ht="12.75">
      <c r="A13" s="6"/>
      <c r="B13" s="14" t="s">
        <v>26</v>
      </c>
      <c r="C13" s="5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5"/>
      <c r="I13" s="16"/>
      <c r="J13" s="16"/>
      <c r="K13" s="16"/>
      <c r="L13" s="16"/>
      <c r="M13" s="16"/>
      <c r="N13" s="16"/>
      <c r="O13" s="16"/>
    </row>
    <row r="14" spans="1:15" ht="30" customHeight="1">
      <c r="A14" s="6">
        <v>36</v>
      </c>
      <c r="B14" s="40" t="s">
        <v>87</v>
      </c>
      <c r="C14" s="5">
        <v>100</v>
      </c>
      <c r="D14" s="11">
        <v>0.1</v>
      </c>
      <c r="E14" s="11">
        <v>3.2</v>
      </c>
      <c r="F14" s="11">
        <v>3.07</v>
      </c>
      <c r="G14" s="11">
        <v>95.8</v>
      </c>
      <c r="H14" s="5">
        <v>0</v>
      </c>
      <c r="I14" s="5">
        <v>3.29</v>
      </c>
      <c r="J14" s="5">
        <v>0</v>
      </c>
      <c r="K14" s="5">
        <v>0</v>
      </c>
      <c r="L14" s="5">
        <v>25.4</v>
      </c>
      <c r="M14" s="5">
        <v>0</v>
      </c>
      <c r="N14" s="5">
        <v>35.7</v>
      </c>
      <c r="O14" s="5">
        <v>0.7</v>
      </c>
    </row>
    <row r="15" spans="1:15" s="2" customFormat="1" ht="42.75" customHeight="1">
      <c r="A15" s="6">
        <v>5</v>
      </c>
      <c r="B15" s="41" t="s">
        <v>84</v>
      </c>
      <c r="C15" s="5" t="s">
        <v>85</v>
      </c>
      <c r="D15" s="11">
        <v>2</v>
      </c>
      <c r="E15" s="18">
        <v>5.2</v>
      </c>
      <c r="F15" s="11">
        <v>13.1</v>
      </c>
      <c r="G15" s="11">
        <v>166</v>
      </c>
      <c r="H15" s="5">
        <v>0.05</v>
      </c>
      <c r="I15" s="5">
        <v>5.04</v>
      </c>
      <c r="J15" s="5">
        <v>0</v>
      </c>
      <c r="K15" s="5">
        <v>0</v>
      </c>
      <c r="L15" s="65">
        <v>49.1</v>
      </c>
      <c r="M15" s="5">
        <v>53.23</v>
      </c>
      <c r="N15" s="5">
        <v>30.3</v>
      </c>
      <c r="O15" s="5">
        <v>15.3</v>
      </c>
    </row>
    <row r="16" spans="1:15" s="7" customFormat="1" ht="12.75">
      <c r="A16" s="6">
        <v>7</v>
      </c>
      <c r="B16" s="50" t="s">
        <v>63</v>
      </c>
      <c r="C16" s="5">
        <v>150</v>
      </c>
      <c r="D16" s="11">
        <v>13.3</v>
      </c>
      <c r="E16" s="11">
        <v>7.35</v>
      </c>
      <c r="F16" s="11">
        <v>16.2</v>
      </c>
      <c r="G16" s="11">
        <v>288</v>
      </c>
      <c r="H16" s="5">
        <v>0</v>
      </c>
      <c r="I16" s="5">
        <v>0.03</v>
      </c>
      <c r="J16" s="5">
        <v>0</v>
      </c>
      <c r="K16" s="5">
        <v>0</v>
      </c>
      <c r="L16" s="5">
        <v>74</v>
      </c>
      <c r="M16" s="5">
        <v>194</v>
      </c>
      <c r="N16" s="5">
        <v>42</v>
      </c>
      <c r="O16" s="5">
        <v>2.7</v>
      </c>
    </row>
    <row r="17" spans="1:15" ht="12.75">
      <c r="A17" s="6">
        <v>6</v>
      </c>
      <c r="B17" s="44" t="s">
        <v>31</v>
      </c>
      <c r="C17" s="5">
        <v>200</v>
      </c>
      <c r="D17" s="11">
        <v>0.33</v>
      </c>
      <c r="E17" s="11">
        <v>0.01</v>
      </c>
      <c r="F17" s="11">
        <v>28.81</v>
      </c>
      <c r="G17" s="11">
        <v>117.75</v>
      </c>
      <c r="H17" s="5">
        <v>0.01</v>
      </c>
      <c r="I17" s="5">
        <v>0.03</v>
      </c>
      <c r="J17" s="5">
        <v>0</v>
      </c>
      <c r="K17" s="5">
        <v>0.6</v>
      </c>
      <c r="L17" s="5">
        <v>17.25</v>
      </c>
      <c r="M17" s="5">
        <v>3.6</v>
      </c>
      <c r="N17" s="5">
        <v>4.5</v>
      </c>
      <c r="O17" s="5">
        <v>0.96</v>
      </c>
    </row>
    <row r="18" spans="1:15" ht="12.75">
      <c r="A18" s="6">
        <v>41</v>
      </c>
      <c r="B18" s="44" t="s">
        <v>32</v>
      </c>
      <c r="C18" s="5">
        <v>30</v>
      </c>
      <c r="D18" s="11">
        <v>2.3</v>
      </c>
      <c r="E18" s="11">
        <v>0.9</v>
      </c>
      <c r="F18" s="11">
        <v>15.8</v>
      </c>
      <c r="G18" s="11">
        <v>78.48</v>
      </c>
      <c r="H18" s="5">
        <v>0.05</v>
      </c>
      <c r="I18" s="5">
        <v>0</v>
      </c>
      <c r="J18" s="5">
        <v>0</v>
      </c>
      <c r="K18" s="5">
        <v>0.52</v>
      </c>
      <c r="L18" s="5">
        <v>6.67</v>
      </c>
      <c r="M18" s="5">
        <v>25.76</v>
      </c>
      <c r="N18" s="5">
        <v>10</v>
      </c>
      <c r="O18" s="5">
        <v>0.6</v>
      </c>
    </row>
    <row r="19" spans="1:15" ht="13.5" customHeight="1">
      <c r="A19" s="6">
        <v>40</v>
      </c>
      <c r="B19" s="44" t="s">
        <v>33</v>
      </c>
      <c r="C19" s="5">
        <v>40</v>
      </c>
      <c r="D19" s="5">
        <v>2.64</v>
      </c>
      <c r="E19" s="5">
        <v>0.48</v>
      </c>
      <c r="F19" s="5">
        <v>13.36</v>
      </c>
      <c r="G19" s="5">
        <v>69.6</v>
      </c>
      <c r="H19" s="5">
        <v>0.07</v>
      </c>
      <c r="I19" s="5">
        <v>0</v>
      </c>
      <c r="J19" s="5">
        <v>0</v>
      </c>
      <c r="K19" s="5">
        <v>0.56</v>
      </c>
      <c r="L19" s="5">
        <v>14</v>
      </c>
      <c r="M19" s="5">
        <v>63.2</v>
      </c>
      <c r="N19" s="5">
        <v>18.8</v>
      </c>
      <c r="O19" s="5">
        <v>1.56</v>
      </c>
    </row>
    <row r="20" spans="1:15" ht="12.75">
      <c r="A20" s="6"/>
      <c r="B20" s="19" t="s">
        <v>34</v>
      </c>
      <c r="C20" s="20"/>
      <c r="D20" s="21">
        <f aca="true" t="shared" si="1" ref="D20:O20">SUM(D14:D19)</f>
        <v>20.67</v>
      </c>
      <c r="E20" s="21">
        <f t="shared" si="1"/>
        <v>17.14</v>
      </c>
      <c r="F20" s="21">
        <f t="shared" si="1"/>
        <v>90.33999999999999</v>
      </c>
      <c r="G20" s="21">
        <f t="shared" si="1"/>
        <v>815.63</v>
      </c>
      <c r="H20" s="8">
        <f t="shared" si="1"/>
        <v>0.18000000000000002</v>
      </c>
      <c r="I20" s="8">
        <f t="shared" si="1"/>
        <v>8.389999999999999</v>
      </c>
      <c r="J20" s="8">
        <f t="shared" si="1"/>
        <v>0</v>
      </c>
      <c r="K20" s="8">
        <f t="shared" si="1"/>
        <v>1.6800000000000002</v>
      </c>
      <c r="L20" s="8">
        <f t="shared" si="1"/>
        <v>186.42</v>
      </c>
      <c r="M20" s="8">
        <f t="shared" si="1"/>
        <v>339.78999999999996</v>
      </c>
      <c r="N20" s="8">
        <f t="shared" si="1"/>
        <v>141.3</v>
      </c>
      <c r="O20" s="8">
        <f t="shared" si="1"/>
        <v>21.82</v>
      </c>
    </row>
    <row r="21" spans="1:15" ht="12.75">
      <c r="A21" s="20"/>
      <c r="B21" s="8" t="s">
        <v>35</v>
      </c>
      <c r="C21" s="8"/>
      <c r="D21" s="21">
        <v>45.91</v>
      </c>
      <c r="E21" s="21">
        <v>49.94</v>
      </c>
      <c r="F21" s="21">
        <v>214.2</v>
      </c>
      <c r="G21" s="21">
        <v>1554.63</v>
      </c>
      <c r="H21" s="8">
        <v>0.37</v>
      </c>
      <c r="I21" s="8">
        <v>9.27</v>
      </c>
      <c r="J21" s="8">
        <v>0.2</v>
      </c>
      <c r="K21" s="8">
        <v>2.03</v>
      </c>
      <c r="L21" s="8">
        <f>SUM(L12,L20)</f>
        <v>503.36</v>
      </c>
      <c r="M21" s="8">
        <v>672.5</v>
      </c>
      <c r="N21" s="8">
        <v>187.45</v>
      </c>
      <c r="O21" s="8">
        <v>25.87</v>
      </c>
    </row>
  </sheetData>
  <sheetProtection selectLockedCells="1" selectUnlockedCells="1"/>
  <mergeCells count="8">
    <mergeCell ref="H6:K6"/>
    <mergeCell ref="L6:O6"/>
    <mergeCell ref="B5:C5"/>
    <mergeCell ref="A6:A7"/>
    <mergeCell ref="B6:B7"/>
    <mergeCell ref="C6:C7"/>
    <mergeCell ref="D6:F6"/>
    <mergeCell ref="G6:G7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L22" sqref="L22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12.00390625" style="0" customWidth="1"/>
    <col min="4" max="4" width="10.00390625" style="0" customWidth="1"/>
    <col min="5" max="5" width="9.28125" style="0" customWidth="1"/>
    <col min="6" max="6" width="8.7109375" style="0" customWidth="1"/>
    <col min="7" max="7" width="9.421875" style="0" customWidth="1"/>
    <col min="8" max="8" width="6.57421875" style="0" customWidth="1"/>
    <col min="9" max="9" width="6.8515625" style="0" customWidth="1"/>
    <col min="10" max="10" width="7.00390625" style="0" customWidth="1"/>
    <col min="11" max="12" width="6.57421875" style="0" customWidth="1"/>
    <col min="13" max="13" width="6.28125" style="0" customWidth="1"/>
    <col min="14" max="14" width="7.57421875" style="0" customWidth="1"/>
    <col min="15" max="15" width="7.00390625" style="0" customWidth="1"/>
  </cols>
  <sheetData>
    <row r="1" spans="2:15" s="2" customFormat="1" ht="12.75">
      <c r="B1" s="1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2" customFormat="1" ht="12.75">
      <c r="B2" s="1" t="s">
        <v>61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2" customFormat="1" ht="12.75"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7" customFormat="1" ht="12.75">
      <c r="A4" s="2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2"/>
      <c r="B5" s="68" t="s">
        <v>3</v>
      </c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69" t="s">
        <v>4</v>
      </c>
      <c r="B6" s="70" t="s">
        <v>5</v>
      </c>
      <c r="C6" s="70" t="s">
        <v>6</v>
      </c>
      <c r="D6" s="66" t="s">
        <v>7</v>
      </c>
      <c r="E6" s="66"/>
      <c r="F6" s="66"/>
      <c r="G6" s="70" t="s">
        <v>8</v>
      </c>
      <c r="H6" s="66" t="s">
        <v>9</v>
      </c>
      <c r="I6" s="66"/>
      <c r="J6" s="66"/>
      <c r="K6" s="66"/>
      <c r="L6" s="67" t="s">
        <v>10</v>
      </c>
      <c r="M6" s="67"/>
      <c r="N6" s="67"/>
      <c r="O6" s="67"/>
    </row>
    <row r="7" spans="1:15" ht="39.75" customHeight="1">
      <c r="A7" s="69"/>
      <c r="B7" s="70"/>
      <c r="C7" s="70"/>
      <c r="D7" s="5" t="s">
        <v>11</v>
      </c>
      <c r="E7" s="5" t="s">
        <v>12</v>
      </c>
      <c r="F7" s="5" t="s">
        <v>13</v>
      </c>
      <c r="G7" s="70"/>
      <c r="H7" s="5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</row>
    <row r="8" spans="1:15" ht="12.75">
      <c r="A8" s="34">
        <v>1</v>
      </c>
      <c r="B8" s="4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6">
        <v>15</v>
      </c>
    </row>
    <row r="9" spans="1:15" ht="27" customHeight="1">
      <c r="A9" s="6">
        <v>39</v>
      </c>
      <c r="B9" s="40" t="s">
        <v>90</v>
      </c>
      <c r="C9" s="5" t="s">
        <v>88</v>
      </c>
      <c r="D9" s="11">
        <v>31.6</v>
      </c>
      <c r="E9" s="11">
        <v>19.9</v>
      </c>
      <c r="F9" s="11">
        <v>42.5</v>
      </c>
      <c r="G9" s="11">
        <v>480.7</v>
      </c>
      <c r="H9" s="5">
        <v>0</v>
      </c>
      <c r="I9" s="5">
        <v>0.7</v>
      </c>
      <c r="J9" s="5">
        <v>0</v>
      </c>
      <c r="K9" s="5">
        <v>0.2</v>
      </c>
      <c r="L9" s="5">
        <v>342.6</v>
      </c>
      <c r="M9" s="5">
        <v>161.1</v>
      </c>
      <c r="N9" s="5">
        <v>44.3</v>
      </c>
      <c r="O9" s="5">
        <v>0.8</v>
      </c>
    </row>
    <row r="10" spans="1:15" ht="28.5" customHeight="1">
      <c r="A10" s="6">
        <v>14</v>
      </c>
      <c r="B10" s="41" t="s">
        <v>78</v>
      </c>
      <c r="C10" s="11" t="s">
        <v>82</v>
      </c>
      <c r="D10" s="11">
        <v>3.1</v>
      </c>
      <c r="E10" s="11">
        <v>0.26</v>
      </c>
      <c r="F10" s="11">
        <v>19.3</v>
      </c>
      <c r="G10" s="11">
        <v>115</v>
      </c>
      <c r="H10" s="5">
        <v>0.11</v>
      </c>
      <c r="I10" s="5">
        <v>0.1</v>
      </c>
      <c r="J10" s="5">
        <v>0.05</v>
      </c>
      <c r="K10" s="5">
        <v>0.12</v>
      </c>
      <c r="L10" s="65">
        <v>139.2</v>
      </c>
      <c r="M10" s="5">
        <v>408.5</v>
      </c>
      <c r="N10" s="5">
        <v>39.6</v>
      </c>
      <c r="O10" s="5">
        <v>2.64</v>
      </c>
    </row>
    <row r="11" spans="1:15" ht="18" customHeight="1">
      <c r="A11" s="6">
        <v>35</v>
      </c>
      <c r="B11" s="41" t="s">
        <v>38</v>
      </c>
      <c r="C11" s="5">
        <v>200</v>
      </c>
      <c r="D11" s="11">
        <v>0.1</v>
      </c>
      <c r="E11" s="11">
        <v>0</v>
      </c>
      <c r="F11" s="11">
        <v>15.2</v>
      </c>
      <c r="G11" s="11">
        <v>61</v>
      </c>
      <c r="H11" s="5">
        <v>0</v>
      </c>
      <c r="I11" s="5">
        <v>2.8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12.75">
      <c r="A12" s="6"/>
      <c r="B12" s="13" t="s">
        <v>24</v>
      </c>
      <c r="C12" s="14" t="s">
        <v>25</v>
      </c>
      <c r="D12" s="15">
        <f aca="true" t="shared" si="0" ref="D12:O12">SUM(D9:D11)</f>
        <v>34.800000000000004</v>
      </c>
      <c r="E12" s="15">
        <f t="shared" si="0"/>
        <v>20.16</v>
      </c>
      <c r="F12" s="15">
        <f t="shared" si="0"/>
        <v>77</v>
      </c>
      <c r="G12" s="15">
        <f t="shared" si="0"/>
        <v>656.7</v>
      </c>
      <c r="H12" s="14">
        <f t="shared" si="0"/>
        <v>0.11</v>
      </c>
      <c r="I12" s="14">
        <f t="shared" si="0"/>
        <v>3.5999999999999996</v>
      </c>
      <c r="J12" s="14">
        <f t="shared" si="0"/>
        <v>0.05</v>
      </c>
      <c r="K12" s="14">
        <f t="shared" si="0"/>
        <v>0.32</v>
      </c>
      <c r="L12" s="14">
        <f t="shared" si="0"/>
        <v>481.8</v>
      </c>
      <c r="M12" s="14">
        <f t="shared" si="0"/>
        <v>569.6</v>
      </c>
      <c r="N12" s="14">
        <f t="shared" si="0"/>
        <v>83.9</v>
      </c>
      <c r="O12" s="14">
        <f t="shared" si="0"/>
        <v>3.4400000000000004</v>
      </c>
    </row>
    <row r="13" spans="1:15" ht="12.75">
      <c r="A13" s="6"/>
      <c r="B13" s="14" t="s">
        <v>26</v>
      </c>
      <c r="C13" s="5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5"/>
      <c r="I13" s="16"/>
      <c r="J13" s="16"/>
      <c r="K13" s="16"/>
      <c r="L13" s="16"/>
      <c r="M13" s="16"/>
      <c r="N13" s="16"/>
      <c r="O13" s="16"/>
    </row>
    <row r="14" spans="1:15" s="2" customFormat="1" ht="26.25" customHeight="1">
      <c r="A14" s="59">
        <v>23</v>
      </c>
      <c r="B14" s="40" t="s">
        <v>77</v>
      </c>
      <c r="C14" s="60">
        <v>60</v>
      </c>
      <c r="D14" s="61">
        <v>0.85</v>
      </c>
      <c r="E14" s="61">
        <v>3.05</v>
      </c>
      <c r="F14" s="61">
        <v>5.41</v>
      </c>
      <c r="G14" s="61">
        <v>52.44</v>
      </c>
      <c r="H14" s="60">
        <v>0.054</v>
      </c>
      <c r="I14" s="60">
        <v>19.47</v>
      </c>
      <c r="J14" s="60">
        <v>0.018</v>
      </c>
      <c r="K14" s="60">
        <v>0.18</v>
      </c>
      <c r="L14" s="60">
        <v>22.42</v>
      </c>
      <c r="M14" s="60">
        <v>75.6</v>
      </c>
      <c r="N14" s="60">
        <v>9.1</v>
      </c>
      <c r="O14" s="60">
        <v>0.3</v>
      </c>
    </row>
    <row r="15" spans="1:15" s="7" customFormat="1" ht="39.75" customHeight="1">
      <c r="A15" s="6">
        <v>2</v>
      </c>
      <c r="B15" s="41" t="s">
        <v>46</v>
      </c>
      <c r="C15" s="5">
        <v>250</v>
      </c>
      <c r="D15" s="11">
        <v>6.34</v>
      </c>
      <c r="E15" s="11">
        <v>10.3</v>
      </c>
      <c r="F15" s="11">
        <v>45.9</v>
      </c>
      <c r="G15" s="11">
        <v>120</v>
      </c>
      <c r="H15" s="5">
        <v>0.1</v>
      </c>
      <c r="I15" s="5">
        <v>11.5</v>
      </c>
      <c r="J15" s="5">
        <v>1.9</v>
      </c>
      <c r="K15" s="5">
        <v>1.5</v>
      </c>
      <c r="L15" s="5">
        <v>23.2</v>
      </c>
      <c r="M15" s="5">
        <v>57.3</v>
      </c>
      <c r="N15" s="5">
        <v>25.5</v>
      </c>
      <c r="O15" s="5">
        <v>1.03</v>
      </c>
    </row>
    <row r="16" spans="1:15" ht="27.75" customHeight="1">
      <c r="A16" s="35">
        <v>20</v>
      </c>
      <c r="B16" s="42" t="s">
        <v>91</v>
      </c>
      <c r="C16" s="5">
        <v>150</v>
      </c>
      <c r="D16" s="11">
        <v>10.05</v>
      </c>
      <c r="E16" s="11">
        <v>8.7</v>
      </c>
      <c r="F16" s="11">
        <v>101.85</v>
      </c>
      <c r="G16" s="11">
        <v>200.85</v>
      </c>
      <c r="H16" s="5">
        <v>0.12</v>
      </c>
      <c r="I16" s="5">
        <v>0</v>
      </c>
      <c r="J16" s="5">
        <v>0.03</v>
      </c>
      <c r="K16" s="5">
        <v>2.85</v>
      </c>
      <c r="L16" s="5">
        <v>12.45</v>
      </c>
      <c r="M16" s="5">
        <v>214.5</v>
      </c>
      <c r="N16" s="5">
        <v>71.4</v>
      </c>
      <c r="O16" s="5">
        <v>1.5</v>
      </c>
    </row>
    <row r="17" spans="1:15" ht="24" customHeight="1">
      <c r="A17" s="6">
        <v>56</v>
      </c>
      <c r="B17" s="43" t="s">
        <v>64</v>
      </c>
      <c r="C17" s="5" t="s">
        <v>92</v>
      </c>
      <c r="D17" s="11">
        <v>21.3</v>
      </c>
      <c r="E17" s="11">
        <v>21.65</v>
      </c>
      <c r="F17" s="11">
        <v>4.67</v>
      </c>
      <c r="G17" s="11">
        <v>200</v>
      </c>
      <c r="H17" s="5">
        <v>0.09</v>
      </c>
      <c r="I17" s="5">
        <v>0.59</v>
      </c>
      <c r="J17" s="5">
        <v>0</v>
      </c>
      <c r="K17" s="5">
        <v>0</v>
      </c>
      <c r="L17" s="5">
        <v>16.18</v>
      </c>
      <c r="M17" s="5">
        <v>120</v>
      </c>
      <c r="N17" s="5">
        <v>2.9</v>
      </c>
      <c r="O17" s="5">
        <v>1.43</v>
      </c>
    </row>
    <row r="18" spans="1:15" ht="16.5" customHeight="1">
      <c r="A18" s="6">
        <v>6</v>
      </c>
      <c r="B18" s="44" t="s">
        <v>31</v>
      </c>
      <c r="C18" s="5">
        <v>200</v>
      </c>
      <c r="D18" s="11">
        <v>0.33</v>
      </c>
      <c r="E18" s="11">
        <v>0.01</v>
      </c>
      <c r="F18" s="11">
        <v>28.81</v>
      </c>
      <c r="G18" s="11">
        <v>117.75</v>
      </c>
      <c r="H18" s="5">
        <v>0.01</v>
      </c>
      <c r="I18" s="5">
        <v>0.03</v>
      </c>
      <c r="J18" s="5">
        <v>0</v>
      </c>
      <c r="K18" s="5">
        <v>0.6</v>
      </c>
      <c r="L18" s="5">
        <v>17.25</v>
      </c>
      <c r="M18" s="5">
        <v>3.6</v>
      </c>
      <c r="N18" s="5">
        <v>4.5</v>
      </c>
      <c r="O18" s="5">
        <v>0.96</v>
      </c>
    </row>
    <row r="19" spans="1:15" ht="16.5" customHeight="1">
      <c r="A19" s="6">
        <v>41</v>
      </c>
      <c r="B19" s="44" t="s">
        <v>32</v>
      </c>
      <c r="C19" s="5">
        <v>30</v>
      </c>
      <c r="D19" s="11">
        <v>2.3</v>
      </c>
      <c r="E19" s="11">
        <v>0.9</v>
      </c>
      <c r="F19" s="11">
        <v>15.8</v>
      </c>
      <c r="G19" s="11">
        <v>78.48</v>
      </c>
      <c r="H19" s="5">
        <v>0.05</v>
      </c>
      <c r="I19" s="5">
        <v>0</v>
      </c>
      <c r="J19" s="5">
        <v>0</v>
      </c>
      <c r="K19" s="5">
        <v>0.52</v>
      </c>
      <c r="L19" s="5">
        <v>6.67</v>
      </c>
      <c r="M19" s="5">
        <v>25.76</v>
      </c>
      <c r="N19" s="5">
        <v>10</v>
      </c>
      <c r="O19" s="5">
        <v>0.6</v>
      </c>
    </row>
    <row r="20" spans="1:15" ht="14.25" customHeight="1">
      <c r="A20" s="6">
        <v>40</v>
      </c>
      <c r="B20" s="44" t="s">
        <v>33</v>
      </c>
      <c r="C20" s="5">
        <v>40</v>
      </c>
      <c r="D20" s="5">
        <v>2.64</v>
      </c>
      <c r="E20" s="5">
        <v>0.48</v>
      </c>
      <c r="F20" s="5">
        <v>13.36</v>
      </c>
      <c r="G20" s="5">
        <v>69.6</v>
      </c>
      <c r="H20" s="5">
        <v>0.07</v>
      </c>
      <c r="I20" s="5">
        <v>0</v>
      </c>
      <c r="J20" s="5">
        <v>0</v>
      </c>
      <c r="K20" s="5">
        <v>0.56</v>
      </c>
      <c r="L20" s="5">
        <v>14</v>
      </c>
      <c r="M20" s="5">
        <v>63.2</v>
      </c>
      <c r="N20" s="5">
        <v>18.8</v>
      </c>
      <c r="O20" s="5">
        <v>1.56</v>
      </c>
    </row>
    <row r="21" spans="1:15" ht="12.75">
      <c r="A21" s="35"/>
      <c r="B21" s="19" t="s">
        <v>34</v>
      </c>
      <c r="C21" s="20"/>
      <c r="D21" s="21">
        <f aca="true" t="shared" si="1" ref="D21:O21">SUM(D14:D20)</f>
        <v>43.81</v>
      </c>
      <c r="E21" s="21">
        <f t="shared" si="1"/>
        <v>45.089999999999996</v>
      </c>
      <c r="F21" s="21">
        <f t="shared" si="1"/>
        <v>215.8</v>
      </c>
      <c r="G21" s="21">
        <f t="shared" si="1"/>
        <v>839.12</v>
      </c>
      <c r="H21" s="8">
        <f t="shared" si="1"/>
        <v>0.494</v>
      </c>
      <c r="I21" s="8">
        <f t="shared" si="1"/>
        <v>31.59</v>
      </c>
      <c r="J21" s="8">
        <f t="shared" si="1"/>
        <v>1.948</v>
      </c>
      <c r="K21" s="8">
        <f t="shared" si="1"/>
        <v>6.210000000000001</v>
      </c>
      <c r="L21" s="8">
        <f t="shared" si="1"/>
        <v>112.17</v>
      </c>
      <c r="M21" s="8">
        <f t="shared" si="1"/>
        <v>559.96</v>
      </c>
      <c r="N21" s="8">
        <f t="shared" si="1"/>
        <v>142.20000000000002</v>
      </c>
      <c r="O21" s="8">
        <f t="shared" si="1"/>
        <v>7.379999999999999</v>
      </c>
    </row>
    <row r="22" spans="1:15" ht="12.75">
      <c r="A22" s="29"/>
      <c r="B22" s="8" t="s">
        <v>35</v>
      </c>
      <c r="C22" s="8"/>
      <c r="D22" s="21">
        <v>78.61</v>
      </c>
      <c r="E22" s="21">
        <v>65.25</v>
      </c>
      <c r="F22" s="21">
        <v>292.8</v>
      </c>
      <c r="G22" s="21">
        <v>1495.82</v>
      </c>
      <c r="H22" s="8">
        <v>0.604</v>
      </c>
      <c r="I22" s="8">
        <v>35.19</v>
      </c>
      <c r="J22" s="8">
        <v>1.998</v>
      </c>
      <c r="K22" s="8">
        <v>6.53</v>
      </c>
      <c r="L22" s="8">
        <f>SUM(L12,L21)</f>
        <v>593.97</v>
      </c>
      <c r="M22" s="8">
        <v>1129.6</v>
      </c>
      <c r="N22" s="8">
        <v>226.1</v>
      </c>
      <c r="O22" s="8">
        <v>10.82</v>
      </c>
    </row>
  </sheetData>
  <sheetProtection selectLockedCells="1" selectUnlockedCells="1"/>
  <mergeCells count="8">
    <mergeCell ref="H6:K6"/>
    <mergeCell ref="L6:O6"/>
    <mergeCell ref="B5:C5"/>
    <mergeCell ref="A6:A7"/>
    <mergeCell ref="B6:B7"/>
    <mergeCell ref="C6:C7"/>
    <mergeCell ref="D6:F6"/>
    <mergeCell ref="G6:G7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0" zoomScaleNormal="80" zoomScalePageLayoutView="0" workbookViewId="0" topLeftCell="A1">
      <selection activeCell="F26" sqref="F26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11.8515625" style="0" customWidth="1"/>
    <col min="4" max="4" width="9.57421875" style="0" customWidth="1"/>
    <col min="5" max="5" width="8.140625" style="0" customWidth="1"/>
    <col min="6" max="6" width="8.7109375" style="0" customWidth="1"/>
    <col min="7" max="7" width="12.8515625" style="0" customWidth="1"/>
    <col min="8" max="8" width="6.8515625" style="0" customWidth="1"/>
    <col min="9" max="9" width="6.140625" style="0" customWidth="1"/>
    <col min="10" max="10" width="7.28125" style="0" customWidth="1"/>
    <col min="11" max="11" width="6.57421875" style="0" customWidth="1"/>
    <col min="12" max="12" width="6.8515625" style="0" customWidth="1"/>
    <col min="13" max="13" width="7.00390625" style="0" customWidth="1"/>
    <col min="14" max="14" width="7.7109375" style="0" customWidth="1"/>
    <col min="15" max="15" width="6.28125" style="0" customWidth="1"/>
  </cols>
  <sheetData>
    <row r="1" spans="2:8" s="2" customFormat="1" ht="12.75">
      <c r="B1" s="1" t="s">
        <v>42</v>
      </c>
      <c r="C1" s="1"/>
      <c r="D1" s="1"/>
      <c r="E1" s="1"/>
      <c r="F1" s="1"/>
      <c r="G1" s="1"/>
      <c r="H1" s="1"/>
    </row>
    <row r="2" spans="2:8" s="2" customFormat="1" ht="12.75">
      <c r="B2" s="1" t="s">
        <v>61</v>
      </c>
      <c r="C2" s="1"/>
      <c r="D2" s="1"/>
      <c r="E2" s="1"/>
      <c r="F2" s="1"/>
      <c r="G2" s="1"/>
      <c r="H2" s="1"/>
    </row>
    <row r="3" spans="2:8" s="2" customFormat="1" ht="12.75">
      <c r="B3" s="1" t="s">
        <v>99</v>
      </c>
      <c r="C3" s="1"/>
      <c r="D3" s="1"/>
      <c r="E3" s="1"/>
      <c r="F3" s="1"/>
      <c r="G3" s="1"/>
      <c r="H3" s="1"/>
    </row>
    <row r="4" spans="1:15" s="7" customFormat="1" ht="12.75">
      <c r="A4" s="2"/>
      <c r="B4" s="1" t="s">
        <v>2</v>
      </c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</row>
    <row r="5" spans="1:15" ht="12.75">
      <c r="A5" s="2"/>
      <c r="B5" s="68" t="s">
        <v>3</v>
      </c>
      <c r="C5" s="68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</row>
    <row r="6" spans="1:15" ht="21" customHeight="1">
      <c r="A6" s="69" t="s">
        <v>4</v>
      </c>
      <c r="B6" s="70" t="s">
        <v>5</v>
      </c>
      <c r="C6" s="70" t="s">
        <v>6</v>
      </c>
      <c r="D6" s="66" t="s">
        <v>7</v>
      </c>
      <c r="E6" s="66"/>
      <c r="F6" s="66"/>
      <c r="G6" s="70" t="s">
        <v>8</v>
      </c>
      <c r="H6" s="66" t="s">
        <v>9</v>
      </c>
      <c r="I6" s="66"/>
      <c r="J6" s="66"/>
      <c r="K6" s="66"/>
      <c r="L6" s="67" t="s">
        <v>10</v>
      </c>
      <c r="M6" s="67"/>
      <c r="N6" s="67"/>
      <c r="O6" s="67"/>
    </row>
    <row r="7" spans="1:15" ht="26.25" customHeight="1">
      <c r="A7" s="69"/>
      <c r="B7" s="70"/>
      <c r="C7" s="70"/>
      <c r="D7" s="5" t="s">
        <v>11</v>
      </c>
      <c r="E7" s="5" t="s">
        <v>12</v>
      </c>
      <c r="F7" s="5" t="s">
        <v>13</v>
      </c>
      <c r="G7" s="70"/>
      <c r="H7" s="5" t="s">
        <v>14</v>
      </c>
      <c r="I7" s="36" t="s">
        <v>15</v>
      </c>
      <c r="J7" s="36" t="s">
        <v>16</v>
      </c>
      <c r="K7" s="36" t="s">
        <v>17</v>
      </c>
      <c r="L7" s="36" t="s">
        <v>18</v>
      </c>
      <c r="M7" s="36" t="s">
        <v>19</v>
      </c>
      <c r="N7" s="36" t="s">
        <v>20</v>
      </c>
      <c r="O7" s="36" t="s">
        <v>21</v>
      </c>
    </row>
    <row r="8" spans="1:15" ht="12.75">
      <c r="A8" s="3">
        <v>1</v>
      </c>
      <c r="B8" s="4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5">
        <v>15</v>
      </c>
    </row>
    <row r="9" spans="1:15" s="7" customFormat="1" ht="39.75" customHeight="1">
      <c r="A9" s="6">
        <v>37</v>
      </c>
      <c r="B9" s="41" t="s">
        <v>93</v>
      </c>
      <c r="C9" s="24">
        <v>200</v>
      </c>
      <c r="D9" s="11">
        <v>6.9</v>
      </c>
      <c r="E9" s="11">
        <v>6.9</v>
      </c>
      <c r="F9" s="11">
        <v>34.2</v>
      </c>
      <c r="G9" s="11">
        <v>220.8</v>
      </c>
      <c r="H9" s="5">
        <v>0.1</v>
      </c>
      <c r="I9" s="5">
        <v>0.5</v>
      </c>
      <c r="J9" s="5">
        <v>45</v>
      </c>
      <c r="K9" s="5">
        <v>0.1</v>
      </c>
      <c r="L9" s="5">
        <v>120.1</v>
      </c>
      <c r="M9" s="5">
        <v>180</v>
      </c>
      <c r="N9" s="5">
        <v>36</v>
      </c>
      <c r="O9" s="5">
        <v>1.1</v>
      </c>
    </row>
    <row r="10" spans="1:15" ht="17.25" customHeight="1">
      <c r="A10" s="6">
        <v>34</v>
      </c>
      <c r="B10" s="45" t="s">
        <v>23</v>
      </c>
      <c r="C10" s="12">
        <v>55</v>
      </c>
      <c r="D10" s="11">
        <v>13.78</v>
      </c>
      <c r="E10" s="11">
        <v>12.64</v>
      </c>
      <c r="F10" s="11">
        <v>60.11</v>
      </c>
      <c r="G10" s="11">
        <v>394.35</v>
      </c>
      <c r="H10" s="5">
        <v>0.17</v>
      </c>
      <c r="I10" s="5">
        <v>0</v>
      </c>
      <c r="J10" s="5">
        <v>0.15</v>
      </c>
      <c r="K10" s="5">
        <v>0.1</v>
      </c>
      <c r="L10" s="5">
        <v>215.99</v>
      </c>
      <c r="M10" s="5">
        <v>217</v>
      </c>
      <c r="N10" s="5">
        <v>42.91</v>
      </c>
      <c r="O10" s="5">
        <v>1.74</v>
      </c>
    </row>
    <row r="11" spans="1:15" ht="26.25" customHeight="1">
      <c r="A11" s="6">
        <v>17</v>
      </c>
      <c r="B11" s="41" t="s">
        <v>86</v>
      </c>
      <c r="C11" s="5">
        <v>200</v>
      </c>
      <c r="D11" s="11">
        <v>5.8</v>
      </c>
      <c r="E11" s="11">
        <v>7.2</v>
      </c>
      <c r="F11" s="11">
        <v>57.4</v>
      </c>
      <c r="G11" s="11">
        <v>304</v>
      </c>
      <c r="H11" s="5">
        <v>0.02</v>
      </c>
      <c r="I11" s="5">
        <v>0.28</v>
      </c>
      <c r="J11" s="5">
        <v>0</v>
      </c>
      <c r="K11" s="5">
        <v>0.05</v>
      </c>
      <c r="L11" s="5">
        <v>92.34</v>
      </c>
      <c r="M11" s="5">
        <v>68.08</v>
      </c>
      <c r="N11" s="5">
        <v>13.52</v>
      </c>
      <c r="O11" s="5">
        <v>0.2</v>
      </c>
    </row>
    <row r="12" spans="1:15" ht="12.75">
      <c r="A12" s="6"/>
      <c r="B12" s="13" t="s">
        <v>24</v>
      </c>
      <c r="C12" s="14" t="s">
        <v>25</v>
      </c>
      <c r="D12" s="15">
        <f aca="true" t="shared" si="0" ref="D12:O12">SUM(D9:D11)</f>
        <v>26.48</v>
      </c>
      <c r="E12" s="15">
        <f t="shared" si="0"/>
        <v>26.74</v>
      </c>
      <c r="F12" s="15">
        <f t="shared" si="0"/>
        <v>151.71</v>
      </c>
      <c r="G12" s="15">
        <f t="shared" si="0"/>
        <v>919.1500000000001</v>
      </c>
      <c r="H12" s="14">
        <f t="shared" si="0"/>
        <v>0.29000000000000004</v>
      </c>
      <c r="I12" s="14">
        <f t="shared" si="0"/>
        <v>0.78</v>
      </c>
      <c r="J12" s="14">
        <f t="shared" si="0"/>
        <v>45.15</v>
      </c>
      <c r="K12" s="14">
        <f t="shared" si="0"/>
        <v>0.25</v>
      </c>
      <c r="L12" s="14">
        <f t="shared" si="0"/>
        <v>428.43000000000006</v>
      </c>
      <c r="M12" s="14">
        <f t="shared" si="0"/>
        <v>465.08</v>
      </c>
      <c r="N12" s="14">
        <f t="shared" si="0"/>
        <v>92.42999999999999</v>
      </c>
      <c r="O12" s="14">
        <f t="shared" si="0"/>
        <v>3.04</v>
      </c>
    </row>
    <row r="13" spans="1:15" ht="12.75">
      <c r="A13" s="6"/>
      <c r="B13" s="14" t="s">
        <v>26</v>
      </c>
      <c r="C13" s="5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5"/>
      <c r="I13" s="16"/>
      <c r="J13" s="16"/>
      <c r="K13" s="16"/>
      <c r="L13" s="16"/>
      <c r="M13" s="16"/>
      <c r="N13" s="16"/>
      <c r="O13" s="16"/>
    </row>
    <row r="14" spans="1:15" ht="33.75" customHeight="1">
      <c r="A14" s="62">
        <v>57</v>
      </c>
      <c r="B14" s="63" t="s">
        <v>100</v>
      </c>
      <c r="C14" s="60">
        <v>60</v>
      </c>
      <c r="D14" s="61">
        <v>0.52</v>
      </c>
      <c r="E14" s="61">
        <v>3.07</v>
      </c>
      <c r="F14" s="61">
        <v>1.57</v>
      </c>
      <c r="G14" s="61">
        <v>35.88</v>
      </c>
      <c r="H14" s="60">
        <v>0.1</v>
      </c>
      <c r="I14" s="59">
        <v>3.33</v>
      </c>
      <c r="J14" s="59">
        <v>0</v>
      </c>
      <c r="K14" s="59">
        <v>0.3</v>
      </c>
      <c r="L14" s="59">
        <v>13.97</v>
      </c>
      <c r="M14" s="59">
        <v>16.94</v>
      </c>
      <c r="N14" s="59">
        <v>8.06</v>
      </c>
      <c r="O14" s="59">
        <v>0.37</v>
      </c>
    </row>
    <row r="15" spans="1:15" ht="52.5" customHeight="1">
      <c r="A15" s="6">
        <v>4</v>
      </c>
      <c r="B15" s="41" t="s">
        <v>27</v>
      </c>
      <c r="C15" s="5" t="s">
        <v>28</v>
      </c>
      <c r="D15" s="11">
        <v>2</v>
      </c>
      <c r="E15" s="11">
        <v>5</v>
      </c>
      <c r="F15" s="11">
        <v>9</v>
      </c>
      <c r="G15" s="11">
        <v>90</v>
      </c>
      <c r="H15" s="5">
        <v>1.1</v>
      </c>
      <c r="I15" s="5">
        <v>20.1</v>
      </c>
      <c r="J15" s="5">
        <v>0</v>
      </c>
      <c r="K15" s="5">
        <v>1.28</v>
      </c>
      <c r="L15" s="5">
        <v>43.33</v>
      </c>
      <c r="M15" s="5">
        <v>47.63</v>
      </c>
      <c r="N15" s="5">
        <v>22.25</v>
      </c>
      <c r="O15" s="5">
        <v>0.8</v>
      </c>
    </row>
    <row r="16" spans="1:15" ht="24" customHeight="1">
      <c r="A16" s="6">
        <v>31</v>
      </c>
      <c r="B16" s="46" t="s">
        <v>59</v>
      </c>
      <c r="C16" s="5">
        <v>150</v>
      </c>
      <c r="D16" s="11">
        <v>2.86</v>
      </c>
      <c r="E16" s="11">
        <v>4.32</v>
      </c>
      <c r="F16" s="11">
        <v>23.01</v>
      </c>
      <c r="G16" s="11">
        <v>142.35</v>
      </c>
      <c r="H16" s="5">
        <v>0.15</v>
      </c>
      <c r="I16" s="5">
        <v>21</v>
      </c>
      <c r="J16" s="5">
        <v>21</v>
      </c>
      <c r="K16" s="5">
        <v>2.4</v>
      </c>
      <c r="L16" s="5">
        <v>14.6</v>
      </c>
      <c r="M16" s="5">
        <v>79.73</v>
      </c>
      <c r="N16" s="5">
        <v>29.33</v>
      </c>
      <c r="O16" s="5">
        <v>1.16</v>
      </c>
    </row>
    <row r="17" spans="1:15" ht="26.25">
      <c r="A17" s="6">
        <v>38</v>
      </c>
      <c r="B17" s="46" t="s">
        <v>76</v>
      </c>
      <c r="C17" s="5">
        <v>80</v>
      </c>
      <c r="D17" s="11">
        <v>12.08</v>
      </c>
      <c r="E17" s="18">
        <v>3.92</v>
      </c>
      <c r="F17" s="11">
        <v>8.21</v>
      </c>
      <c r="G17" s="11">
        <v>116</v>
      </c>
      <c r="H17" s="5">
        <v>0.08</v>
      </c>
      <c r="I17" s="5">
        <v>2.62</v>
      </c>
      <c r="J17" s="5">
        <v>12</v>
      </c>
      <c r="K17" s="5">
        <v>0</v>
      </c>
      <c r="L17" s="65">
        <v>48.12</v>
      </c>
      <c r="M17" s="5">
        <v>164.6</v>
      </c>
      <c r="N17" s="5">
        <v>28.9</v>
      </c>
      <c r="O17" s="5">
        <v>0.87</v>
      </c>
    </row>
    <row r="18" spans="1:15" ht="12.75">
      <c r="A18" s="6">
        <v>6</v>
      </c>
      <c r="B18" s="44" t="s">
        <v>31</v>
      </c>
      <c r="C18" s="5">
        <v>200</v>
      </c>
      <c r="D18" s="11">
        <v>0.33</v>
      </c>
      <c r="E18" s="11">
        <v>0.01</v>
      </c>
      <c r="F18" s="11">
        <v>28.81</v>
      </c>
      <c r="G18" s="11">
        <v>117.75</v>
      </c>
      <c r="H18" s="5">
        <v>0.01</v>
      </c>
      <c r="I18" s="5">
        <v>0.03</v>
      </c>
      <c r="J18" s="5">
        <v>0</v>
      </c>
      <c r="K18" s="5">
        <v>0.6</v>
      </c>
      <c r="L18" s="5">
        <v>17.25</v>
      </c>
      <c r="M18" s="5">
        <v>3.6</v>
      </c>
      <c r="N18" s="5">
        <v>4.5</v>
      </c>
      <c r="O18" s="5">
        <v>0.96</v>
      </c>
    </row>
    <row r="19" spans="1:15" ht="12.75">
      <c r="A19" s="6">
        <v>41</v>
      </c>
      <c r="B19" s="44" t="s">
        <v>32</v>
      </c>
      <c r="C19" s="5">
        <v>30</v>
      </c>
      <c r="D19" s="11">
        <v>2.3</v>
      </c>
      <c r="E19" s="11">
        <v>0.9</v>
      </c>
      <c r="F19" s="11">
        <v>15.8</v>
      </c>
      <c r="G19" s="11">
        <v>78.48</v>
      </c>
      <c r="H19" s="5">
        <v>0.05</v>
      </c>
      <c r="I19" s="5">
        <v>0</v>
      </c>
      <c r="J19" s="5">
        <v>0</v>
      </c>
      <c r="K19" s="5">
        <v>0.52</v>
      </c>
      <c r="L19" s="5">
        <v>6.67</v>
      </c>
      <c r="M19" s="5">
        <v>25.76</v>
      </c>
      <c r="N19" s="5">
        <v>10</v>
      </c>
      <c r="O19" s="5">
        <v>0.6</v>
      </c>
    </row>
    <row r="20" spans="1:15" ht="13.5" customHeight="1">
      <c r="A20" s="6">
        <v>40</v>
      </c>
      <c r="B20" s="44" t="s">
        <v>33</v>
      </c>
      <c r="C20" s="5">
        <v>40</v>
      </c>
      <c r="D20" s="5">
        <v>2.64</v>
      </c>
      <c r="E20" s="5">
        <v>0.48</v>
      </c>
      <c r="F20" s="5">
        <v>13.36</v>
      </c>
      <c r="G20" s="5">
        <v>69.6</v>
      </c>
      <c r="H20" s="5">
        <v>0.07</v>
      </c>
      <c r="I20" s="5">
        <v>0</v>
      </c>
      <c r="J20" s="5">
        <v>0</v>
      </c>
      <c r="K20" s="5">
        <v>0.56</v>
      </c>
      <c r="L20" s="5">
        <v>14</v>
      </c>
      <c r="M20" s="5">
        <v>63.2</v>
      </c>
      <c r="N20" s="5">
        <v>18.8</v>
      </c>
      <c r="O20" s="5">
        <v>1.56</v>
      </c>
    </row>
    <row r="21" spans="1:15" ht="12.75">
      <c r="A21" s="6"/>
      <c r="B21" s="19" t="s">
        <v>34</v>
      </c>
      <c r="C21" s="20"/>
      <c r="D21" s="21">
        <f aca="true" t="shared" si="1" ref="D21:O21">SUM(D14:D20)</f>
        <v>22.73</v>
      </c>
      <c r="E21" s="21">
        <f t="shared" si="1"/>
        <v>17.700000000000003</v>
      </c>
      <c r="F21" s="21">
        <f t="shared" si="1"/>
        <v>99.75999999999999</v>
      </c>
      <c r="G21" s="21">
        <f t="shared" si="1"/>
        <v>650.0600000000001</v>
      </c>
      <c r="H21" s="8">
        <f t="shared" si="1"/>
        <v>1.5600000000000003</v>
      </c>
      <c r="I21" s="8">
        <f t="shared" si="1"/>
        <v>47.08</v>
      </c>
      <c r="J21" s="8">
        <f t="shared" si="1"/>
        <v>33</v>
      </c>
      <c r="K21" s="8">
        <f t="shared" si="1"/>
        <v>5.66</v>
      </c>
      <c r="L21" s="8">
        <f t="shared" si="1"/>
        <v>157.93999999999997</v>
      </c>
      <c r="M21" s="8">
        <f t="shared" si="1"/>
        <v>401.46</v>
      </c>
      <c r="N21" s="8">
        <f t="shared" si="1"/>
        <v>121.83999999999999</v>
      </c>
      <c r="O21" s="8">
        <f t="shared" si="1"/>
        <v>6.32</v>
      </c>
    </row>
    <row r="22" spans="1:15" ht="12.75">
      <c r="A22" s="29"/>
      <c r="B22" s="8" t="s">
        <v>35</v>
      </c>
      <c r="C22" s="36"/>
      <c r="D22" s="21">
        <v>49.21</v>
      </c>
      <c r="E22" s="21">
        <v>44.44</v>
      </c>
      <c r="F22" s="21">
        <v>251.47</v>
      </c>
      <c r="G22" s="21">
        <v>1569.21</v>
      </c>
      <c r="H22" s="8">
        <v>1.85</v>
      </c>
      <c r="I22" s="8">
        <v>47.88</v>
      </c>
      <c r="J22" s="8">
        <v>78.15</v>
      </c>
      <c r="K22" s="8">
        <v>5.91</v>
      </c>
      <c r="L22" s="21">
        <f>SUM(G15)+SUM(L12,L21)</f>
        <v>676.37</v>
      </c>
      <c r="M22" s="8">
        <v>866.6</v>
      </c>
      <c r="N22" s="8">
        <v>214.27</v>
      </c>
      <c r="O22" s="8">
        <v>12.4</v>
      </c>
    </row>
  </sheetData>
  <sheetProtection selectLockedCells="1" selectUnlockedCells="1"/>
  <mergeCells count="8">
    <mergeCell ref="H6:K6"/>
    <mergeCell ref="L6:O6"/>
    <mergeCell ref="B5:C5"/>
    <mergeCell ref="A6:A7"/>
    <mergeCell ref="B6:B7"/>
    <mergeCell ref="C6:C7"/>
    <mergeCell ref="D6:F6"/>
    <mergeCell ref="G6:G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7">
      <selection activeCell="R31" sqref="R31"/>
    </sheetView>
  </sheetViews>
  <sheetFormatPr defaultColWidth="9.140625" defaultRowHeight="12.75"/>
  <cols>
    <col min="1" max="1" width="6.8515625" style="0" customWidth="1"/>
    <col min="2" max="2" width="19.140625" style="0" customWidth="1"/>
    <col min="3" max="3" width="10.8515625" style="0" customWidth="1"/>
    <col min="4" max="4" width="9.28125" style="0" customWidth="1"/>
    <col min="5" max="5" width="8.8515625" style="0" customWidth="1"/>
    <col min="7" max="7" width="9.8515625" style="0" customWidth="1"/>
    <col min="8" max="8" width="8.00390625" style="0" customWidth="1"/>
    <col min="9" max="9" width="6.8515625" style="0" customWidth="1"/>
    <col min="10" max="10" width="7.28125" style="0" customWidth="1"/>
    <col min="11" max="11" width="7.421875" style="0" customWidth="1"/>
    <col min="12" max="12" width="7.28125" style="0" customWidth="1"/>
    <col min="13" max="13" width="7.140625" style="0" customWidth="1"/>
    <col min="14" max="14" width="6.7109375" style="0" customWidth="1"/>
    <col min="15" max="15" width="7.7109375" style="0" customWidth="1"/>
  </cols>
  <sheetData>
    <row r="1" spans="1:8" s="2" customFormat="1" ht="17.25">
      <c r="A1" s="1"/>
      <c r="B1" s="1" t="s">
        <v>50</v>
      </c>
      <c r="C1" s="1"/>
      <c r="D1" s="38"/>
      <c r="E1" s="38"/>
      <c r="F1" s="38"/>
      <c r="G1" s="38"/>
      <c r="H1" s="38"/>
    </row>
    <row r="2" spans="1:8" s="2" customFormat="1" ht="17.25">
      <c r="A2" s="1"/>
      <c r="B2" s="1" t="s">
        <v>61</v>
      </c>
      <c r="C2" s="1"/>
      <c r="D2" s="38"/>
      <c r="E2" s="38"/>
      <c r="F2" s="38"/>
      <c r="G2" s="38"/>
      <c r="H2" s="38"/>
    </row>
    <row r="3" spans="1:8" s="2" customFormat="1" ht="17.25">
      <c r="A3" s="1"/>
      <c r="B3" s="1" t="s">
        <v>99</v>
      </c>
      <c r="C3" s="1"/>
      <c r="D3" s="38"/>
      <c r="E3" s="38"/>
      <c r="F3" s="38"/>
      <c r="G3" s="38"/>
      <c r="H3" s="38"/>
    </row>
    <row r="4" spans="1:15" s="7" customFormat="1" ht="17.25">
      <c r="A4" s="1"/>
      <c r="B4" s="1" t="s">
        <v>2</v>
      </c>
      <c r="C4" s="1"/>
      <c r="D4" s="38"/>
      <c r="E4" s="38"/>
      <c r="F4" s="38"/>
      <c r="G4" s="38"/>
      <c r="H4" s="38"/>
      <c r="I4" s="2"/>
      <c r="J4" s="2"/>
      <c r="K4" s="2"/>
      <c r="L4" s="2"/>
      <c r="M4" s="2"/>
      <c r="N4" s="2"/>
      <c r="O4" s="2"/>
    </row>
    <row r="5" spans="1:15" ht="17.25">
      <c r="A5" s="1"/>
      <c r="B5" s="71" t="s">
        <v>3</v>
      </c>
      <c r="C5" s="71"/>
      <c r="D5" s="38"/>
      <c r="E5" s="38"/>
      <c r="F5" s="38"/>
      <c r="G5" s="38"/>
      <c r="H5" s="38"/>
      <c r="I5" s="2"/>
      <c r="J5" s="2"/>
      <c r="K5" s="2"/>
      <c r="L5" s="2"/>
      <c r="M5" s="2"/>
      <c r="N5" s="2"/>
      <c r="O5" s="2"/>
    </row>
    <row r="6" spans="1:15" ht="12.75" customHeight="1">
      <c r="A6" s="67" t="s">
        <v>4</v>
      </c>
      <c r="B6" s="70" t="s">
        <v>5</v>
      </c>
      <c r="C6" s="70" t="s">
        <v>6</v>
      </c>
      <c r="D6" s="66" t="s">
        <v>7</v>
      </c>
      <c r="E6" s="66"/>
      <c r="F6" s="66"/>
      <c r="G6" s="70" t="s">
        <v>8</v>
      </c>
      <c r="H6" s="66" t="s">
        <v>9</v>
      </c>
      <c r="I6" s="66"/>
      <c r="J6" s="66"/>
      <c r="K6" s="66"/>
      <c r="L6" s="67" t="s">
        <v>10</v>
      </c>
      <c r="M6" s="67"/>
      <c r="N6" s="67"/>
      <c r="O6" s="67"/>
    </row>
    <row r="7" spans="1:15" ht="40.5" customHeight="1">
      <c r="A7" s="67"/>
      <c r="B7" s="70"/>
      <c r="C7" s="70"/>
      <c r="D7" s="5" t="s">
        <v>11</v>
      </c>
      <c r="E7" s="5" t="s">
        <v>12</v>
      </c>
      <c r="F7" s="5" t="s">
        <v>13</v>
      </c>
      <c r="G7" s="70"/>
      <c r="H7" s="5" t="s">
        <v>14</v>
      </c>
      <c r="I7" s="36" t="s">
        <v>15</v>
      </c>
      <c r="J7" s="36" t="s">
        <v>16</v>
      </c>
      <c r="K7" s="36" t="s">
        <v>17</v>
      </c>
      <c r="L7" s="36" t="s">
        <v>18</v>
      </c>
      <c r="M7" s="36" t="s">
        <v>19</v>
      </c>
      <c r="N7" s="36" t="s">
        <v>20</v>
      </c>
      <c r="O7" s="36" t="s">
        <v>21</v>
      </c>
    </row>
    <row r="8" spans="1:15" ht="12.75">
      <c r="A8" s="34">
        <v>1</v>
      </c>
      <c r="B8" s="4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5">
        <v>15</v>
      </c>
    </row>
    <row r="9" spans="1:15" ht="31.5" customHeight="1">
      <c r="A9" s="16">
        <v>26</v>
      </c>
      <c r="B9" s="51" t="s">
        <v>94</v>
      </c>
      <c r="C9" s="5" t="s">
        <v>71</v>
      </c>
      <c r="D9" s="11">
        <v>9.67</v>
      </c>
      <c r="E9" s="11">
        <v>10.19</v>
      </c>
      <c r="F9" s="11">
        <v>41.36</v>
      </c>
      <c r="G9" s="11">
        <v>281.3</v>
      </c>
      <c r="H9" s="5">
        <v>0.09</v>
      </c>
      <c r="I9" s="5">
        <v>0.23</v>
      </c>
      <c r="J9" s="5">
        <v>4.5</v>
      </c>
      <c r="K9" s="5">
        <v>1.03</v>
      </c>
      <c r="L9" s="5">
        <v>161</v>
      </c>
      <c r="M9" s="5">
        <v>148.9</v>
      </c>
      <c r="N9" s="5">
        <v>18.3</v>
      </c>
      <c r="O9" s="5">
        <v>1.13</v>
      </c>
    </row>
    <row r="10" spans="1:15" ht="21.75" customHeight="1">
      <c r="A10" s="6">
        <v>32</v>
      </c>
      <c r="B10" s="45" t="s">
        <v>44</v>
      </c>
      <c r="C10" s="12" t="s">
        <v>95</v>
      </c>
      <c r="D10" s="11">
        <v>6.44</v>
      </c>
      <c r="E10" s="11">
        <v>17.5</v>
      </c>
      <c r="F10" s="11">
        <v>39.56</v>
      </c>
      <c r="G10" s="11">
        <v>225</v>
      </c>
      <c r="H10" s="5">
        <v>0.17</v>
      </c>
      <c r="I10" s="5">
        <v>0</v>
      </c>
      <c r="J10" s="5">
        <v>0.15</v>
      </c>
      <c r="K10" s="5">
        <v>0.1</v>
      </c>
      <c r="L10" s="5">
        <v>171.2</v>
      </c>
      <c r="M10" s="5">
        <v>217</v>
      </c>
      <c r="N10" s="5">
        <v>24.3</v>
      </c>
      <c r="O10" s="5">
        <v>1.75</v>
      </c>
    </row>
    <row r="11" spans="1:15" ht="12.75">
      <c r="A11" s="6">
        <v>16</v>
      </c>
      <c r="B11" s="41" t="s">
        <v>96</v>
      </c>
      <c r="C11" s="5">
        <v>200</v>
      </c>
      <c r="D11" s="11">
        <v>0.2</v>
      </c>
      <c r="E11" s="11">
        <v>0</v>
      </c>
      <c r="F11" s="11">
        <v>15</v>
      </c>
      <c r="G11" s="11">
        <v>58</v>
      </c>
      <c r="H11" s="5">
        <v>0.02</v>
      </c>
      <c r="I11" s="5">
        <v>0</v>
      </c>
      <c r="J11" s="5">
        <v>0</v>
      </c>
      <c r="K11" s="5">
        <v>0.05</v>
      </c>
      <c r="L11" s="5">
        <v>4.95</v>
      </c>
      <c r="M11" s="5">
        <v>68.08</v>
      </c>
      <c r="N11" s="5">
        <v>4.4</v>
      </c>
      <c r="O11" s="5">
        <v>0.82</v>
      </c>
    </row>
    <row r="12" spans="1:15" ht="12.75">
      <c r="A12" s="16"/>
      <c r="B12" s="13" t="s">
        <v>24</v>
      </c>
      <c r="C12" s="14" t="s">
        <v>25</v>
      </c>
      <c r="D12" s="15">
        <f aca="true" t="shared" si="0" ref="D12:O12">SUM(D9:D11)</f>
        <v>16.31</v>
      </c>
      <c r="E12" s="15">
        <f t="shared" si="0"/>
        <v>27.689999999999998</v>
      </c>
      <c r="F12" s="15">
        <f t="shared" si="0"/>
        <v>95.92</v>
      </c>
      <c r="G12" s="15">
        <f t="shared" si="0"/>
        <v>564.3</v>
      </c>
      <c r="H12" s="14">
        <f t="shared" si="0"/>
        <v>0.28</v>
      </c>
      <c r="I12" s="14">
        <f t="shared" si="0"/>
        <v>0.23</v>
      </c>
      <c r="J12" s="14">
        <f t="shared" si="0"/>
        <v>4.65</v>
      </c>
      <c r="K12" s="14">
        <f t="shared" si="0"/>
        <v>1.1800000000000002</v>
      </c>
      <c r="L12" s="14">
        <f t="shared" si="0"/>
        <v>337.15</v>
      </c>
      <c r="M12" s="14">
        <f t="shared" si="0"/>
        <v>433.97999999999996</v>
      </c>
      <c r="N12" s="14">
        <f t="shared" si="0"/>
        <v>47</v>
      </c>
      <c r="O12" s="14">
        <f t="shared" si="0"/>
        <v>3.6999999999999997</v>
      </c>
    </row>
    <row r="13" spans="1:15" s="2" customFormat="1" ht="12.75">
      <c r="A13" s="16"/>
      <c r="B13" s="14" t="s">
        <v>26</v>
      </c>
      <c r="C13" s="5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5"/>
      <c r="I13" s="16"/>
      <c r="J13" s="16"/>
      <c r="K13" s="16"/>
      <c r="L13" s="16"/>
      <c r="M13" s="16"/>
      <c r="N13" s="16"/>
      <c r="O13" s="16"/>
    </row>
    <row r="14" spans="1:15" s="7" customFormat="1" ht="40.5" customHeight="1">
      <c r="A14" s="64">
        <v>24</v>
      </c>
      <c r="B14" s="63" t="s">
        <v>73</v>
      </c>
      <c r="C14" s="63">
        <v>60</v>
      </c>
      <c r="D14" s="61">
        <v>1</v>
      </c>
      <c r="E14" s="61">
        <v>2.51</v>
      </c>
      <c r="F14" s="61">
        <v>4.91</v>
      </c>
      <c r="G14" s="61">
        <v>46.26</v>
      </c>
      <c r="H14" s="60">
        <v>0.1</v>
      </c>
      <c r="I14" s="59">
        <v>5.88</v>
      </c>
      <c r="J14" s="59">
        <v>0.1</v>
      </c>
      <c r="K14" s="59">
        <v>0.2</v>
      </c>
      <c r="L14" s="59">
        <v>16.76</v>
      </c>
      <c r="M14" s="59">
        <v>0.3</v>
      </c>
      <c r="N14" s="59">
        <v>11.14</v>
      </c>
      <c r="O14" s="59">
        <v>0</v>
      </c>
    </row>
    <row r="15" spans="1:15" ht="34.5" customHeight="1">
      <c r="A15" s="16">
        <v>55</v>
      </c>
      <c r="B15" s="51" t="s">
        <v>65</v>
      </c>
      <c r="C15" s="5">
        <v>250</v>
      </c>
      <c r="D15" s="11">
        <v>5.25</v>
      </c>
      <c r="E15" s="11">
        <v>5</v>
      </c>
      <c r="F15" s="11">
        <v>17.5</v>
      </c>
      <c r="G15" s="11">
        <v>75</v>
      </c>
      <c r="H15" s="5">
        <v>0.1</v>
      </c>
      <c r="I15" s="5">
        <v>3.02</v>
      </c>
      <c r="J15" s="5">
        <v>0.06</v>
      </c>
      <c r="K15" s="5">
        <v>0.3</v>
      </c>
      <c r="L15" s="5">
        <v>116.2</v>
      </c>
      <c r="M15" s="5">
        <v>175.2</v>
      </c>
      <c r="N15" s="5">
        <v>29.1</v>
      </c>
      <c r="O15" s="5">
        <v>3.4</v>
      </c>
    </row>
    <row r="16" spans="1:15" ht="15.75" customHeight="1">
      <c r="A16" s="6">
        <v>18</v>
      </c>
      <c r="B16" s="46" t="s">
        <v>55</v>
      </c>
      <c r="C16" s="5">
        <v>150</v>
      </c>
      <c r="D16" s="11">
        <v>2.29</v>
      </c>
      <c r="E16" s="11">
        <v>11.01</v>
      </c>
      <c r="F16" s="11">
        <v>14.44</v>
      </c>
      <c r="G16" s="11">
        <v>166</v>
      </c>
      <c r="H16" s="5">
        <v>0.08</v>
      </c>
      <c r="I16" s="5">
        <v>8.67</v>
      </c>
      <c r="J16" s="5">
        <v>37.2</v>
      </c>
      <c r="K16" s="5">
        <v>0</v>
      </c>
      <c r="L16" s="5">
        <v>23.9</v>
      </c>
      <c r="M16" s="5">
        <v>74.16</v>
      </c>
      <c r="N16" s="5">
        <v>27.8</v>
      </c>
      <c r="O16" s="5">
        <v>0.98</v>
      </c>
    </row>
    <row r="17" spans="1:15" ht="33.75" customHeight="1">
      <c r="A17" s="20">
        <v>9</v>
      </c>
      <c r="B17" s="52" t="s">
        <v>66</v>
      </c>
      <c r="C17" s="5" t="s">
        <v>72</v>
      </c>
      <c r="D17" s="11">
        <v>15.9</v>
      </c>
      <c r="E17" s="11">
        <v>14.4</v>
      </c>
      <c r="F17" s="11">
        <v>16</v>
      </c>
      <c r="G17" s="11">
        <v>218</v>
      </c>
      <c r="H17" s="5">
        <v>0.1</v>
      </c>
      <c r="I17" s="5">
        <v>0</v>
      </c>
      <c r="J17" s="5">
        <v>0.04</v>
      </c>
      <c r="K17" s="5">
        <v>4.3</v>
      </c>
      <c r="L17" s="5">
        <v>16</v>
      </c>
      <c r="M17" s="5">
        <v>140</v>
      </c>
      <c r="N17" s="5">
        <v>20</v>
      </c>
      <c r="O17" s="5">
        <v>2</v>
      </c>
    </row>
    <row r="18" spans="1:15" ht="12.75">
      <c r="A18" s="6">
        <v>6</v>
      </c>
      <c r="B18" s="44" t="s">
        <v>31</v>
      </c>
      <c r="C18" s="5">
        <v>200</v>
      </c>
      <c r="D18" s="11">
        <v>0.33</v>
      </c>
      <c r="E18" s="11">
        <v>0.01</v>
      </c>
      <c r="F18" s="11">
        <v>28.81</v>
      </c>
      <c r="G18" s="11">
        <v>117.75</v>
      </c>
      <c r="H18" s="5">
        <v>0.01</v>
      </c>
      <c r="I18" s="5">
        <v>0.03</v>
      </c>
      <c r="J18" s="5">
        <v>0</v>
      </c>
      <c r="K18" s="5">
        <v>0.6</v>
      </c>
      <c r="L18" s="5">
        <v>17.25</v>
      </c>
      <c r="M18" s="5">
        <v>3.6</v>
      </c>
      <c r="N18" s="5">
        <v>4.5</v>
      </c>
      <c r="O18" s="5">
        <v>0.96</v>
      </c>
    </row>
    <row r="19" spans="1:15" ht="12.75">
      <c r="A19" s="6">
        <v>41</v>
      </c>
      <c r="B19" s="44" t="s">
        <v>32</v>
      </c>
      <c r="C19" s="5">
        <v>30</v>
      </c>
      <c r="D19" s="11">
        <v>2.3</v>
      </c>
      <c r="E19" s="11">
        <v>0.9</v>
      </c>
      <c r="F19" s="11">
        <v>15.8</v>
      </c>
      <c r="G19" s="11">
        <v>78.48</v>
      </c>
      <c r="H19" s="5">
        <v>0.05</v>
      </c>
      <c r="I19" s="5">
        <v>0</v>
      </c>
      <c r="J19" s="5">
        <v>0</v>
      </c>
      <c r="K19" s="5">
        <v>0.52</v>
      </c>
      <c r="L19" s="5">
        <v>6.67</v>
      </c>
      <c r="M19" s="5">
        <v>25.76</v>
      </c>
      <c r="N19" s="5">
        <v>10</v>
      </c>
      <c r="O19" s="5">
        <v>0.6</v>
      </c>
    </row>
    <row r="20" spans="1:15" ht="15.75" customHeight="1">
      <c r="A20" s="6">
        <v>40</v>
      </c>
      <c r="B20" s="44" t="s">
        <v>33</v>
      </c>
      <c r="C20" s="5">
        <v>40</v>
      </c>
      <c r="D20" s="5">
        <v>2.64</v>
      </c>
      <c r="E20" s="5">
        <v>0.48</v>
      </c>
      <c r="F20" s="5">
        <v>13.36</v>
      </c>
      <c r="G20" s="5">
        <v>69.6</v>
      </c>
      <c r="H20" s="5">
        <v>0.07</v>
      </c>
      <c r="I20" s="5">
        <v>0</v>
      </c>
      <c r="J20" s="5">
        <v>0</v>
      </c>
      <c r="K20" s="5">
        <v>0.56</v>
      </c>
      <c r="L20" s="5">
        <v>14</v>
      </c>
      <c r="M20" s="5">
        <v>63.2</v>
      </c>
      <c r="N20" s="5">
        <v>18.8</v>
      </c>
      <c r="O20" s="5">
        <v>1.56</v>
      </c>
    </row>
    <row r="21" spans="1:15" ht="12.75">
      <c r="A21" s="39"/>
      <c r="B21" s="19" t="s">
        <v>34</v>
      </c>
      <c r="C21" s="20"/>
      <c r="D21" s="21">
        <f aca="true" t="shared" si="1" ref="D21:O21">SUM(D14:D20)</f>
        <v>29.709999999999997</v>
      </c>
      <c r="E21" s="21">
        <f t="shared" si="1"/>
        <v>34.309999999999995</v>
      </c>
      <c r="F21" s="21">
        <f t="shared" si="1"/>
        <v>110.82</v>
      </c>
      <c r="G21" s="21">
        <f t="shared" si="1"/>
        <v>771.09</v>
      </c>
      <c r="H21" s="8">
        <f t="shared" si="1"/>
        <v>0.51</v>
      </c>
      <c r="I21" s="8">
        <f t="shared" si="1"/>
        <v>17.6</v>
      </c>
      <c r="J21" s="8">
        <f t="shared" si="1"/>
        <v>37.4</v>
      </c>
      <c r="K21" s="8">
        <f t="shared" si="1"/>
        <v>6.48</v>
      </c>
      <c r="L21" s="8">
        <f t="shared" si="1"/>
        <v>210.78</v>
      </c>
      <c r="M21" s="8">
        <f t="shared" si="1"/>
        <v>482.21999999999997</v>
      </c>
      <c r="N21" s="8">
        <f t="shared" si="1"/>
        <v>121.34</v>
      </c>
      <c r="O21" s="8">
        <f t="shared" si="1"/>
        <v>9.5</v>
      </c>
    </row>
    <row r="22" spans="1:15" ht="12.75">
      <c r="A22" s="39"/>
      <c r="B22" s="8" t="s">
        <v>35</v>
      </c>
      <c r="C22" s="36"/>
      <c r="D22" s="21">
        <v>46.02</v>
      </c>
      <c r="E22" s="21">
        <v>62</v>
      </c>
      <c r="F22" s="21">
        <v>206.74</v>
      </c>
      <c r="G22" s="21">
        <v>1335.39</v>
      </c>
      <c r="H22" s="8">
        <v>0.79</v>
      </c>
      <c r="I22" s="8">
        <v>17.83</v>
      </c>
      <c r="J22" s="8">
        <v>42.05</v>
      </c>
      <c r="K22" s="8">
        <v>7.66</v>
      </c>
      <c r="L22" s="8">
        <f>SUM(L12,L21)</f>
        <v>547.93</v>
      </c>
      <c r="M22" s="8">
        <v>916.2</v>
      </c>
      <c r="N22" s="8">
        <v>168.3</v>
      </c>
      <c r="O22" s="8">
        <v>13.2</v>
      </c>
    </row>
  </sheetData>
  <sheetProtection selectLockedCells="1" selectUnlockedCells="1"/>
  <mergeCells count="8">
    <mergeCell ref="H6:K6"/>
    <mergeCell ref="L6:O6"/>
    <mergeCell ref="B5:C5"/>
    <mergeCell ref="A6:A7"/>
    <mergeCell ref="B6:B7"/>
    <mergeCell ref="C6:C7"/>
    <mergeCell ref="D6:F6"/>
    <mergeCell ref="G6:G7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2019-06-03T14:16:31Z</cp:lastPrinted>
  <dcterms:created xsi:type="dcterms:W3CDTF">2019-03-21T06:08:24Z</dcterms:created>
  <dcterms:modified xsi:type="dcterms:W3CDTF">2019-09-12T08:23:14Z</dcterms:modified>
  <cp:category/>
  <cp:version/>
  <cp:contentType/>
  <cp:contentStatus/>
</cp:coreProperties>
</file>